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  <sheet name="Table 2" sheetId="2" r:id="rId2"/>
  </sheets>
  <calcPr calcId="125725"/>
</workbook>
</file>

<file path=xl/calcChain.xml><?xml version="1.0" encoding="utf-8"?>
<calcChain xmlns="http://schemas.openxmlformats.org/spreadsheetml/2006/main">
  <c r="H58" i="2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58" i="1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</calcChain>
</file>

<file path=xl/sharedStrings.xml><?xml version="1.0" encoding="utf-8"?>
<sst xmlns="http://schemas.openxmlformats.org/spreadsheetml/2006/main" count="401" uniqueCount="138">
  <si>
    <t>BARKOD</t>
  </si>
  <si>
    <t>İLAÇ ADI</t>
  </si>
  <si>
    <t>FİRMA</t>
  </si>
  <si>
    <t>KKİ TAM UYGULANDIĞINDA DEPODAN GELİŞİ</t>
  </si>
  <si>
    <t>KKİ EKSİK UYGULANDIĞINDA DEPODAN GELİŞİ</t>
  </si>
  <si>
    <t>SGK'NIN UYGULADIĞI KKİ (%)</t>
  </si>
  <si>
    <t>ACNEGEN 20 MG 30 KAPSUL</t>
  </si>
  <si>
    <t>BİO-GEN İLAÇ SAN.TİC.LTD.ŞTİ.</t>
  </si>
  <si>
    <t>BRUNAC %0.5 5 ML GOZ DAMLASI</t>
  </si>
  <si>
    <t>CONVULEX 50 MG 100 ML SURUP</t>
  </si>
  <si>
    <t>LİBA LABORATUARLARI A.Ş.</t>
  </si>
  <si>
    <t>CONVULEX 500 MG 60 ENTERIK KAPSUL</t>
  </si>
  <si>
    <t>CONVULEX CR 300 MG 50 TABLET</t>
  </si>
  <si>
    <t>CONVULEX CR 500 MG 50 TABLET</t>
  </si>
  <si>
    <t>PHARMADA İLAÇ SAN VE TİC</t>
  </si>
  <si>
    <t>DECAPEPTYL DEPOT 3.75 MG 1 ENJEKTOR</t>
  </si>
  <si>
    <t>FERRING İLAÇ SAN.VE TİC.LTD.ŞTİ.</t>
  </si>
  <si>
    <t>DIAZEPAM DESITIN 10MG REKTAL TUP (PSI)</t>
  </si>
  <si>
    <t>DIAZEPAM DESITIN 5 MG REKTAL TUP (PSI)</t>
  </si>
  <si>
    <t>ABDİ İBRAHİM İLAÇ SAN. TİC. A.Ş.</t>
  </si>
  <si>
    <t>HEPARINUM 25.000/5 ML/1 SC/IV ENJ. FLK.</t>
  </si>
  <si>
    <t>KALINOR 15 EFERVESAN TABLET</t>
  </si>
  <si>
    <t>FARMA-TEK İLAÇ SANAYİ VE TİCARET</t>
  </si>
  <si>
    <t>KARBALEX RETARD 300 MG 50 TABLET</t>
  </si>
  <si>
    <t>KARBALEX RETARD 600 MG 50 TABLET</t>
  </si>
  <si>
    <t>KATARIN FORT 20 FILM TABLET (IZL)</t>
  </si>
  <si>
    <t>BİOFARMA İLAÇ SAN.VE TİC.A.Ş.</t>
  </si>
  <si>
    <t>LEUNASE 10000 IU FLAKON</t>
  </si>
  <si>
    <t>LH-RH 0.1 MG 1 ML 1 AMPUL</t>
  </si>
  <si>
    <t>MENOGON 75 IU 5 AMPUL</t>
  </si>
  <si>
    <t>MENOPUR 5 FLAKON</t>
  </si>
  <si>
    <t>NITROLINGUAL 0.4 MG 15.4 ML PUMP SPREY</t>
  </si>
  <si>
    <t>OCTOSTIM 15 MCG 1 ML 1 AMPUL IV/SC</t>
  </si>
  <si>
    <t>OLICLINOMEL N4 550 E 1500 ML</t>
  </si>
  <si>
    <t>PEN-OS 400.000 IU 160ML ORAL SUSPANSIYON</t>
  </si>
  <si>
    <t>PEN-OS 400.000 IU 80 ML ORAL SUSPANSIYON</t>
  </si>
  <si>
    <t>ALİ RAİF İLAÇ SAN.A.Ş.</t>
  </si>
  <si>
    <t>TRACUTIL 10 ML 5 AMPUL</t>
  </si>
  <si>
    <t>B.BRAUN MEDİKAL DIŞ TİC.AŞ.</t>
  </si>
  <si>
    <t>ULTRACAIN D-S 2 ML 20 AMPUL</t>
  </si>
  <si>
    <t>ULTRACAIN D-S FORTE 2 ML 20 AMPUL</t>
  </si>
  <si>
    <t>THEA PHARMA İLAÇ TİC.LTD.ŞTİ.</t>
  </si>
  <si>
    <t>AŞAĞIDAKİ İLAÇLARDA KURUM İSKONTO FARKI ÜRÜN SGK LI HASTAYA VERİLDİĞİ TAKTİRDE ECZANE İLE FİRMA ARASINDAKİ MUTABAKAT SONRASI ECZANELERE ÖDENMEKTEDİR.</t>
  </si>
  <si>
    <r>
      <t xml:space="preserve">KKİ UYGULANMAMASI NEDENİYLE OLUŞAN ZARAR (TL)               </t>
    </r>
    <r>
      <rPr>
        <sz val="11"/>
        <color rgb="FFFF0000"/>
        <rFont val="Calibri"/>
        <family val="2"/>
        <charset val="162"/>
        <scheme val="minor"/>
      </rPr>
      <t>HASTADAN TALEP EDİLEBİLİR TUTAR</t>
    </r>
  </si>
  <si>
    <t>ALECENSA 150 MG SERT KAPSUL**</t>
  </si>
  <si>
    <t>CETROTIDE 0.25 MG 1 FLAKON**</t>
  </si>
  <si>
    <t>GONAL F 1050 IU FLAKON**</t>
  </si>
  <si>
    <t>GONAL F 450 IU FLAKON**</t>
  </si>
  <si>
    <t>GONAL F 75 IU FLAKON**</t>
  </si>
  <si>
    <t>GONAL-F 300 IU 0.5 ML 1 ENJ KALEMI**</t>
  </si>
  <si>
    <t>GONAL-F 450 IU 0.75 ML 1 ENJ KALEMI**</t>
  </si>
  <si>
    <t>GONAL-F 900 IU 1.5 ML ENJ KALEMI**</t>
  </si>
  <si>
    <t>IRESSA 250 MG 30 FILM KAPLI TABLET**</t>
  </si>
  <si>
    <t>KADCYLA 100 MG I.V. INFUZYONLUK COZELTI**</t>
  </si>
  <si>
    <t>KADCYLA 160 MG I.V. INFUZYONLUK COZELTI**</t>
  </si>
  <si>
    <t>OCREVUS 300MG/10ML IV. ENJ. FLAKON**</t>
  </si>
  <si>
    <t>OVITRELLE 250 MCG 0.5 ML 1 HAZIR ENJ**</t>
  </si>
  <si>
    <t>PERJETA 420 MG / 14 ML 1 IV. FLAKON**</t>
  </si>
  <si>
    <t>TAGRISSO 40 MG 28 FILM KAPLI TABLET**</t>
  </si>
  <si>
    <t>TAGRISSO 80 MG 28 FILM KAPLI TABLET**</t>
  </si>
  <si>
    <t>VALAMOR FİLM KAPLI TABLET 200 MG 63 TABLET**</t>
  </si>
  <si>
    <t>VENCLYXTO 100 MG 112 FILM KAPLI TABLET**</t>
  </si>
  <si>
    <t>VERXANT SC ENJEKSİYON İÇİN LİYOFİLİZE TOZ İÇEREN FLAKON  150 MG 1 FLAKON**</t>
  </si>
  <si>
    <t>XTANDİ 40 MG 112 YUMUŞAK KAPSÜL**</t>
  </si>
  <si>
    <t>WILENTIN 250 MG 100 SERT KAPSUL**</t>
  </si>
  <si>
    <t>GENOTROPIN GOQUICK ENJEKSIYONLUK SOLUSYON
 ICIN TOZ VE COZUCU ICEREN KULLANIMA HAZIR KALEM 16 IU 1 KARTUS**</t>
  </si>
  <si>
    <t>GENOTROPIN GOQUICK ENJEKSIYONLUK SOLUSYON
 ICIN TOZ VE COZUCU ICEREN KULLANIMA HAZIR KALEM 36 IU 1 KARTUS**</t>
  </si>
  <si>
    <t>TAFINLAR KAPSUL 50MG 120 KAPSUL**</t>
  </si>
  <si>
    <t>TAFINLAR KAPSUL 75MG 120 KAPSUL**</t>
  </si>
  <si>
    <t>ZOLADEX DEPOT 3.6 mg 1 enjektör **</t>
  </si>
  <si>
    <t>ZOLADEX LA DEPOT SUBKUTAN IMPLANT 10.8 mg 1 enjektör **</t>
  </si>
  <si>
    <t>FASLODEX ENJEKSIYONLUK COZELTI 250 mg / 5 ml 2x5 ml enjektör **</t>
  </si>
  <si>
    <t>GETRON</t>
  </si>
  <si>
    <t>www.azeczane.com</t>
  </si>
  <si>
    <t>www.kemıportal.com</t>
  </si>
  <si>
    <t>FİRMANIN UYGULADIĞI KKİ(%)</t>
  </si>
  <si>
    <t xml:space="preserve">ALDARA 5% %5 0.25 GR 12 KREM </t>
  </si>
  <si>
    <t>MEDA PHARMA İLAÇ SAN.VE TİC.LTD.ŞTİ</t>
  </si>
  <si>
    <t>BENZADERM TOPIKAL JEL 40G</t>
  </si>
  <si>
    <t>SOLEBIO</t>
  </si>
  <si>
    <t>BUDENOFALK ENTERİK KAPLI MİKROPELLET İÇEREN  3 MG/100 KAPSÜL</t>
  </si>
  <si>
    <t>20,5</t>
  </si>
  <si>
    <t>19,28</t>
  </si>
  <si>
    <t>MEDSAN İTH.İHR.İLAÇ SAN.VE TİC.LTD.</t>
  </si>
  <si>
    <t>ENDOXAN KAPLI TABLET 50MG 50 TABLET</t>
  </si>
  <si>
    <t>BAXTER TURKEY RENAL HİZMETLER A.Ş</t>
  </si>
  <si>
    <t>FAMODİN FİLM TABLET 20MG 60 TABLET</t>
  </si>
  <si>
    <t>SANDOZ İLAÇ SAN.VE TİC.LTD.ŞTİ.</t>
  </si>
  <si>
    <t>FAMODİN FİLM TABLET 40MG 30 TABLET</t>
  </si>
  <si>
    <t>GEROXALEN 10 MG 50 JELATIN KAPSUL</t>
  </si>
  <si>
    <t>HIBOR 10000IU 0.4 ML 2 HAZIR ENJEKTOR</t>
  </si>
  <si>
    <t>DEM İLAÇ SANAYİ VE TİCARET ANONİM Ş</t>
  </si>
  <si>
    <t>32,5</t>
  </si>
  <si>
    <t>INFERJECT 500 MG 10 ML 1 FLAKON</t>
  </si>
  <si>
    <t>ONKO İLAÇ SAN.VE TİC.A.Ş.</t>
  </si>
  <si>
    <t>0,70</t>
  </si>
  <si>
    <t>LINCAINE SPREY %10 50 ML SISE</t>
  </si>
  <si>
    <t>MARATON E-TİCARET İLAÇ SATIŞ PAZARL</t>
  </si>
  <si>
    <t>20,50</t>
  </si>
  <si>
    <t>32,50</t>
  </si>
  <si>
    <t>METHOTREXATE EBEWE TABLET 2.5MG 100 TABLET</t>
  </si>
  <si>
    <t>MAXICAINE FORT ENJEKSIYONLUK ÇÖZELTİ İÇEREN AMPUL 20X2ML AMPUL</t>
  </si>
  <si>
    <t>VEM İLAÇ SAN.VE TİC.LTD.ŞTİ.</t>
  </si>
  <si>
    <t>NORPROLAC 25 MCG + 50MCG 3+3 TABLET</t>
  </si>
  <si>
    <t>NORPROLAC 75 MCG 30 TABLET</t>
  </si>
  <si>
    <t>OLICLINOMEL N4 550 E 1000 ML BAXTER SZ</t>
  </si>
  <si>
    <t>BAXTER TURKEY RENAL HİZM. A.Ş.</t>
  </si>
  <si>
    <t>OLICLINOMEL N4 550 E 2000 ML BAXTER SZ</t>
  </si>
  <si>
    <t>OLICLINOMEL N7 1000 E 1000 ML BAXTER SZ</t>
  </si>
  <si>
    <t>OLICLINOMEL N7 1000 E 1500 ML BAXTER SZ</t>
  </si>
  <si>
    <t>OMEPROL MIKROPELLET KAPSUL 20MG 28 KAPSUL</t>
  </si>
  <si>
    <t>PEN-OS FILM KAPLI TABLET 1.000.000 IU 24 Tablet</t>
  </si>
  <si>
    <t>REDEKAIN %5 POMAD 30GR</t>
  </si>
  <si>
    <t>CEO PHARMA İLAÇ ECZA DEPOSU LTD. ŞTİ.</t>
  </si>
  <si>
    <t>SALOFALK 250 MG 100 ENTERIK TABLET</t>
  </si>
  <si>
    <t>SALOFALK 4GR/60GR 7 TUP REKTAL SUSPAN.</t>
  </si>
  <si>
    <t>SALOFALK 500 MG 100 ENTERIK TABLET</t>
  </si>
  <si>
    <t>SALOFALK 500 MG 30 SUPOZITUVAR</t>
  </si>
  <si>
    <t>SALOFALK GRANU-STIX 1000 MG 100 SASE</t>
  </si>
  <si>
    <t>SEPTODONT İLAÇ SANAYİ VE TİCARET A.Ş.</t>
  </si>
  <si>
    <t>URSOFALK 250 MG 250 ML SUSPANSIYON</t>
  </si>
  <si>
    <t>ÜRİKOLİZ TABLET 300 MG 50 TABLET</t>
  </si>
  <si>
    <t>VIRGAN OFTALMIK JEL %0.15 5g TÜP</t>
  </si>
  <si>
    <t>ZADİTEN SRO FİLM TABLET 2 MG 30 TABLET</t>
  </si>
  <si>
    <t>EGOS</t>
  </si>
  <si>
    <t>trtedarik@deloitte.com</t>
  </si>
  <si>
    <t>ZEJULA SERT KAPSÜL 100 mg 56 kapsül**</t>
  </si>
  <si>
    <t>TYKERB FİLM KAPLI TABLET **</t>
  </si>
  <si>
    <t>LYNPARZA 100MG**</t>
  </si>
  <si>
    <t>LYNPARZA 150MG**</t>
  </si>
  <si>
    <t>ALUNBRIG FİLM TABLET**</t>
  </si>
  <si>
    <t>CABOMETYX FILM TB **</t>
  </si>
  <si>
    <t>UPTRAVI FILM KAPLI TB**</t>
  </si>
  <si>
    <t>MAVENCLAND TB**</t>
  </si>
  <si>
    <t>FASENRA ENJ ÇÖZ.**</t>
  </si>
  <si>
    <t>STELERA 130MG/260 ML**</t>
  </si>
  <si>
    <t>ALTERNATİF GERİ ÖDEME SİSTEMİNE TABİİ İLAÇLAR                                                                             ** Sadece SGK'lı hastaya verildiği takdirde firma KKİ farkını eczacıya takip eden ay ödemektedir</t>
  </si>
  <si>
    <t>KKİ EKSİK UYGULANAN İLAÇ LİSTESİ (25.12.2023)</t>
  </si>
</sst>
</file>

<file path=xl/styles.xml><?xml version="1.0" encoding="utf-8"?>
<styleSheet xmlns="http://schemas.openxmlformats.org/spreadsheetml/2006/main">
  <numFmts count="1">
    <numFmt numFmtId="164" formatCode="0;[Red]0"/>
  </numFmts>
  <fonts count="11">
    <font>
      <sz val="10"/>
      <color rgb="FF000000"/>
      <name val="Times New Roman"/>
      <charset val="20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8"/>
      <color rgb="FF000000"/>
      <name val="Times New Roman"/>
      <family val="1"/>
      <charset val="162"/>
    </font>
    <font>
      <b/>
      <sz val="20"/>
      <color rgb="FFFF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3" fillId="2" borderId="0" xfId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2" fillId="2" borderId="0" xfId="1" applyFont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1" fillId="2" borderId="1" xfId="1" applyFont="1" applyBorder="1" applyAlignment="1">
      <alignment horizontal="center" vertical="center" wrapText="1"/>
    </xf>
    <xf numFmtId="1" fontId="1" fillId="2" borderId="1" xfId="1" applyNumberFormat="1" applyFont="1" applyBorder="1" applyAlignment="1">
      <alignment horizontal="center" vertical="center" shrinkToFit="1"/>
    </xf>
    <xf numFmtId="0" fontId="1" fillId="2" borderId="1" xfId="1" applyFont="1" applyBorder="1" applyAlignment="1">
      <alignment horizontal="left" vertical="center" wrapText="1"/>
    </xf>
    <xf numFmtId="0" fontId="1" fillId="2" borderId="1" xfId="1" applyFont="1" applyBorder="1" applyAlignment="1">
      <alignment horizontal="right" vertical="center" wrapText="1"/>
    </xf>
    <xf numFmtId="1" fontId="1" fillId="2" borderId="1" xfId="1" applyNumberFormat="1" applyFont="1" applyBorder="1" applyAlignment="1">
      <alignment horizontal="right" vertical="center" shrinkToFit="1"/>
    </xf>
    <xf numFmtId="4" fontId="1" fillId="2" borderId="1" xfId="1" applyNumberFormat="1" applyFont="1" applyBorder="1" applyAlignment="1">
      <alignment horizontal="right" vertical="center" wrapText="1"/>
    </xf>
    <xf numFmtId="2" fontId="1" fillId="2" borderId="1" xfId="1" applyNumberFormat="1" applyFont="1" applyBorder="1" applyAlignment="1">
      <alignment horizontal="right" vertical="center" shrinkToFit="1"/>
    </xf>
    <xf numFmtId="164" fontId="1" fillId="2" borderId="1" xfId="1" applyNumberFormat="1" applyFont="1" applyBorder="1" applyAlignment="1">
      <alignment horizontal="center" vertical="center" shrinkToFit="1"/>
    </xf>
    <xf numFmtId="164" fontId="1" fillId="2" borderId="1" xfId="1" applyNumberFormat="1" applyFont="1" applyBorder="1" applyAlignment="1">
      <alignment horizontal="right" vertical="center" shrinkToFit="1"/>
    </xf>
    <xf numFmtId="1" fontId="1" fillId="2" borderId="6" xfId="1" applyNumberFormat="1" applyFont="1" applyBorder="1" applyAlignment="1">
      <alignment horizontal="center" vertical="center" shrinkToFit="1"/>
    </xf>
    <xf numFmtId="0" fontId="1" fillId="2" borderId="6" xfId="1" applyFont="1" applyBorder="1" applyAlignment="1">
      <alignment horizontal="left" vertical="center" wrapText="1"/>
    </xf>
    <xf numFmtId="1" fontId="1" fillId="2" borderId="4" xfId="1" applyNumberFormat="1" applyFont="1" applyBorder="1" applyAlignment="1">
      <alignment horizontal="center" vertical="center"/>
    </xf>
    <xf numFmtId="0" fontId="1" fillId="2" borderId="4" xfId="1" applyFont="1" applyBorder="1" applyAlignment="1">
      <alignment horizontal="left" vertical="center" wrapText="1"/>
    </xf>
    <xf numFmtId="0" fontId="1" fillId="2" borderId="2" xfId="1" applyFont="1" applyBorder="1" applyAlignment="1">
      <alignment horizontal="left" vertical="center" wrapText="1"/>
    </xf>
    <xf numFmtId="0" fontId="1" fillId="2" borderId="4" xfId="1" applyFont="1" applyBorder="1" applyAlignment="1">
      <alignment horizontal="left" vertical="center"/>
    </xf>
    <xf numFmtId="0" fontId="1" fillId="2" borderId="0" xfId="1" applyFont="1" applyAlignment="1">
      <alignment horizontal="left" vertical="center"/>
    </xf>
    <xf numFmtId="1" fontId="1" fillId="2" borderId="7" xfId="1" applyNumberFormat="1" applyFont="1" applyBorder="1" applyAlignment="1">
      <alignment horizontal="center" vertical="center" shrinkToFit="1"/>
    </xf>
    <xf numFmtId="0" fontId="1" fillId="2" borderId="7" xfId="1" applyFont="1" applyBorder="1" applyAlignment="1">
      <alignment horizontal="left" vertical="center" wrapText="1"/>
    </xf>
    <xf numFmtId="0" fontId="1" fillId="2" borderId="6" xfId="1" applyFont="1" applyBorder="1" applyAlignment="1">
      <alignment horizontal="right" vertical="center" wrapText="1"/>
    </xf>
    <xf numFmtId="1" fontId="1" fillId="2" borderId="6" xfId="1" applyNumberFormat="1" applyFont="1" applyBorder="1" applyAlignment="1">
      <alignment horizontal="right" vertical="center" shrinkToFit="1"/>
    </xf>
    <xf numFmtId="1" fontId="1" fillId="2" borderId="4" xfId="1" applyNumberFormat="1" applyFont="1" applyBorder="1" applyAlignment="1">
      <alignment horizontal="center" vertical="center" shrinkToFit="1"/>
    </xf>
    <xf numFmtId="0" fontId="1" fillId="2" borderId="4" xfId="1" applyFont="1" applyBorder="1" applyAlignment="1">
      <alignment horizontal="right" vertical="center" wrapText="1"/>
    </xf>
    <xf numFmtId="1" fontId="1" fillId="2" borderId="4" xfId="1" applyNumberFormat="1" applyFont="1" applyBorder="1" applyAlignment="1">
      <alignment horizontal="right" vertical="center" shrinkToFit="1"/>
    </xf>
    <xf numFmtId="0" fontId="1" fillId="2" borderId="10" xfId="1" applyFont="1" applyBorder="1" applyAlignment="1">
      <alignment horizontal="left" vertical="top"/>
    </xf>
    <xf numFmtId="0" fontId="1" fillId="2" borderId="4" xfId="1" applyFont="1" applyBorder="1" applyAlignment="1">
      <alignment horizontal="left" vertical="top"/>
    </xf>
    <xf numFmtId="1" fontId="1" fillId="2" borderId="4" xfId="1" applyNumberFormat="1" applyFont="1" applyBorder="1" applyAlignment="1">
      <alignment horizontal="center" vertical="top"/>
    </xf>
    <xf numFmtId="0" fontId="1" fillId="2" borderId="4" xfId="1" applyFont="1" applyBorder="1" applyAlignment="1" applyProtection="1">
      <alignment horizontal="left" vertical="top"/>
    </xf>
    <xf numFmtId="0" fontId="1" fillId="2" borderId="4" xfId="1" applyFont="1" applyBorder="1" applyAlignment="1">
      <alignment vertical="top"/>
    </xf>
    <xf numFmtId="0" fontId="1" fillId="2" borderId="8" xfId="1" applyFont="1" applyBorder="1" applyAlignment="1">
      <alignment horizontal="left" vertical="center" wrapText="1"/>
    </xf>
    <xf numFmtId="0" fontId="1" fillId="2" borderId="5" xfId="1" applyFont="1" applyBorder="1" applyAlignment="1">
      <alignment horizontal="left" vertical="center" wrapText="1"/>
    </xf>
    <xf numFmtId="0" fontId="10" fillId="2" borderId="5" xfId="1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 indent="26"/>
    </xf>
    <xf numFmtId="0" fontId="4" fillId="2" borderId="0" xfId="1" applyFont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" fontId="4" fillId="2" borderId="9" xfId="1" applyNumberFormat="1" applyFont="1" applyBorder="1" applyAlignment="1">
      <alignment horizontal="center" vertical="top" shrinkToFit="1"/>
    </xf>
    <xf numFmtId="1" fontId="3" fillId="2" borderId="0" xfId="1" applyNumberFormat="1" applyBorder="1" applyAlignment="1">
      <alignment horizontal="center" vertical="top" shrinkToFit="1"/>
    </xf>
    <xf numFmtId="1" fontId="3" fillId="2" borderId="9" xfId="1" applyNumberFormat="1" applyBorder="1" applyAlignment="1">
      <alignment horizontal="center" vertical="top" shrinkToFit="1"/>
    </xf>
    <xf numFmtId="0" fontId="4" fillId="2" borderId="0" xfId="1" applyFont="1" applyBorder="1" applyAlignment="1">
      <alignment horizontal="center" vertical="top"/>
    </xf>
    <xf numFmtId="0" fontId="3" fillId="2" borderId="0" xfId="1" applyBorder="1" applyAlignment="1">
      <alignment horizontal="center" vertical="top"/>
    </xf>
  </cellXfs>
  <cellStyles count="2">
    <cellStyle name="%20 - Vurgu4" xfId="1" builtinId="4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tedarik@deloitte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rtedarik@deloitte.com" TargetMode="External"/><Relationship Id="rId1" Type="http://schemas.openxmlformats.org/officeDocument/2006/relationships/hyperlink" Target="mailto:trtedarik@deloitte.com" TargetMode="External"/><Relationship Id="rId6" Type="http://schemas.openxmlformats.org/officeDocument/2006/relationships/hyperlink" Target="mailto:trtedarik@deloitte.com" TargetMode="External"/><Relationship Id="rId5" Type="http://schemas.openxmlformats.org/officeDocument/2006/relationships/hyperlink" Target="mailto:trtedarik@deloitte.com" TargetMode="External"/><Relationship Id="rId4" Type="http://schemas.openxmlformats.org/officeDocument/2006/relationships/hyperlink" Target="mailto:trtedarik@deloitt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rtedarik@deloitte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trtedarik@deloitte.com" TargetMode="External"/><Relationship Id="rId1" Type="http://schemas.openxmlformats.org/officeDocument/2006/relationships/hyperlink" Target="mailto:trtedarik@deloitte.com" TargetMode="External"/><Relationship Id="rId6" Type="http://schemas.openxmlformats.org/officeDocument/2006/relationships/hyperlink" Target="mailto:trtedarik@deloitte.com" TargetMode="External"/><Relationship Id="rId5" Type="http://schemas.openxmlformats.org/officeDocument/2006/relationships/hyperlink" Target="mailto:trtedarik@deloitte.com" TargetMode="External"/><Relationship Id="rId4" Type="http://schemas.openxmlformats.org/officeDocument/2006/relationships/hyperlink" Target="mailto:trtedarik@deloitt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73"/>
  <sheetViews>
    <sheetView tabSelected="1" workbookViewId="0">
      <selection sqref="A1:I1"/>
    </sheetView>
  </sheetViews>
  <sheetFormatPr defaultRowHeight="12.75"/>
  <cols>
    <col min="1" max="1" width="18.6640625" style="1" customWidth="1"/>
    <col min="2" max="2" width="92.83203125" style="1" customWidth="1"/>
    <col min="3" max="3" width="37.33203125" style="1" customWidth="1"/>
    <col min="4" max="4" width="12.6640625" style="1" customWidth="1"/>
    <col min="5" max="5" width="13.33203125" style="1" customWidth="1"/>
    <col min="6" max="6" width="12.1640625" style="1" customWidth="1"/>
    <col min="7" max="7" width="12.5" style="1" customWidth="1"/>
    <col min="8" max="8" width="25.33203125" style="1" customWidth="1"/>
    <col min="9" max="9" width="2.1640625" hidden="1" customWidth="1"/>
    <col min="13" max="13" width="29.83203125" customWidth="1"/>
    <col min="14" max="14" width="62.83203125" customWidth="1"/>
    <col min="15" max="15" width="25.33203125" customWidth="1"/>
  </cols>
  <sheetData>
    <row r="1" spans="1:106" ht="43.5" customHeight="1">
      <c r="A1" s="40" t="s">
        <v>137</v>
      </c>
      <c r="B1" s="40"/>
      <c r="C1" s="40"/>
      <c r="D1" s="40"/>
      <c r="E1" s="40"/>
      <c r="F1" s="40"/>
      <c r="G1" s="40"/>
      <c r="H1" s="40"/>
      <c r="I1" s="40"/>
      <c r="L1" s="8"/>
    </row>
    <row r="2" spans="1:106" ht="80.2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75</v>
      </c>
      <c r="H2" s="9" t="s">
        <v>43</v>
      </c>
      <c r="M2" s="42" t="s">
        <v>136</v>
      </c>
      <c r="N2" s="42"/>
      <c r="O2" s="8"/>
    </row>
    <row r="3" spans="1:106" ht="18" customHeight="1">
      <c r="A3" s="10">
        <v>8699821190094</v>
      </c>
      <c r="B3" s="11" t="s">
        <v>6</v>
      </c>
      <c r="C3" s="11" t="s">
        <v>7</v>
      </c>
      <c r="D3" s="12">
        <v>97.47</v>
      </c>
      <c r="E3" s="12">
        <v>108.3</v>
      </c>
      <c r="F3" s="13">
        <v>10</v>
      </c>
      <c r="G3" s="13">
        <v>0</v>
      </c>
      <c r="H3" s="12">
        <v>-10.83</v>
      </c>
      <c r="M3" s="10">
        <v>8699505153407</v>
      </c>
      <c r="N3" s="37" t="s">
        <v>44</v>
      </c>
      <c r="O3" s="35" t="s">
        <v>125</v>
      </c>
    </row>
    <row r="4" spans="1:106" ht="18" customHeight="1">
      <c r="A4" s="10">
        <v>8698856350091</v>
      </c>
      <c r="B4" s="11" t="s">
        <v>76</v>
      </c>
      <c r="C4" s="11" t="s">
        <v>77</v>
      </c>
      <c r="D4" s="12">
        <v>377.65</v>
      </c>
      <c r="E4" s="12">
        <v>524.52</v>
      </c>
      <c r="F4" s="13">
        <v>28</v>
      </c>
      <c r="G4" s="13">
        <v>0</v>
      </c>
      <c r="H4" s="12">
        <v>-146.87</v>
      </c>
      <c r="M4" s="10">
        <v>8699777790225</v>
      </c>
      <c r="N4" s="37" t="s">
        <v>45</v>
      </c>
      <c r="O4" s="33" t="s">
        <v>72</v>
      </c>
    </row>
    <row r="5" spans="1:106" s="7" customFormat="1" ht="18" customHeight="1">
      <c r="A5" s="10">
        <v>8681728340023</v>
      </c>
      <c r="B5" s="11" t="s">
        <v>78</v>
      </c>
      <c r="C5" s="11" t="s">
        <v>79</v>
      </c>
      <c r="D5" s="12">
        <v>108.73</v>
      </c>
      <c r="E5" s="12">
        <v>151.01</v>
      </c>
      <c r="F5" s="13">
        <v>28</v>
      </c>
      <c r="G5" s="13">
        <v>0</v>
      </c>
      <c r="H5" s="12">
        <v>-42.28</v>
      </c>
      <c r="J5"/>
      <c r="K5"/>
      <c r="L5"/>
      <c r="M5" s="10">
        <v>8699777790157</v>
      </c>
      <c r="N5" s="37" t="s">
        <v>46</v>
      </c>
      <c r="O5" s="33" t="s">
        <v>72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8" customHeight="1">
      <c r="A6" s="10">
        <v>8699821610011</v>
      </c>
      <c r="B6" s="11" t="s">
        <v>8</v>
      </c>
      <c r="C6" s="11" t="s">
        <v>7</v>
      </c>
      <c r="D6" s="12">
        <v>118.3</v>
      </c>
      <c r="E6" s="12">
        <v>164.31</v>
      </c>
      <c r="F6" s="13">
        <v>28</v>
      </c>
      <c r="G6" s="13">
        <v>0</v>
      </c>
      <c r="H6" s="12">
        <v>-46.01</v>
      </c>
      <c r="K6" s="5"/>
      <c r="M6" s="10">
        <v>8699777790140</v>
      </c>
      <c r="N6" s="37" t="s">
        <v>47</v>
      </c>
      <c r="O6" s="33" t="s">
        <v>72</v>
      </c>
    </row>
    <row r="7" spans="1:106" ht="18" customHeight="1">
      <c r="A7" s="10">
        <v>8699543160023</v>
      </c>
      <c r="B7" s="11" t="s">
        <v>80</v>
      </c>
      <c r="C7" s="11" t="s">
        <v>36</v>
      </c>
      <c r="D7" s="12">
        <v>1692.62</v>
      </c>
      <c r="E7" s="14">
        <v>2350.86</v>
      </c>
      <c r="F7" s="13">
        <v>28</v>
      </c>
      <c r="G7" s="13">
        <v>0</v>
      </c>
      <c r="H7" s="12">
        <v>-658.24</v>
      </c>
      <c r="M7" s="10">
        <v>8699777790119</v>
      </c>
      <c r="N7" s="37" t="s">
        <v>48</v>
      </c>
      <c r="O7" s="33" t="s">
        <v>72</v>
      </c>
    </row>
    <row r="8" spans="1:106" ht="18" customHeight="1">
      <c r="A8" s="10">
        <v>8699510572729</v>
      </c>
      <c r="B8" s="11" t="s">
        <v>9</v>
      </c>
      <c r="C8" s="11" t="s">
        <v>10</v>
      </c>
      <c r="D8" s="12">
        <v>75.599999999999994</v>
      </c>
      <c r="E8" s="12">
        <v>84</v>
      </c>
      <c r="F8" s="13">
        <v>10</v>
      </c>
      <c r="G8" s="13">
        <v>0</v>
      </c>
      <c r="H8" s="12">
        <f>-(E8-D8)</f>
        <v>-8.4000000000000057</v>
      </c>
      <c r="M8" s="10">
        <v>8699777950278</v>
      </c>
      <c r="N8" s="37" t="s">
        <v>49</v>
      </c>
      <c r="O8" s="33" t="s">
        <v>72</v>
      </c>
    </row>
    <row r="9" spans="1:106" ht="18" customHeight="1">
      <c r="A9" s="10">
        <v>8699510190404</v>
      </c>
      <c r="B9" s="11" t="s">
        <v>11</v>
      </c>
      <c r="C9" s="11" t="s">
        <v>10</v>
      </c>
      <c r="D9" s="12">
        <v>95.11</v>
      </c>
      <c r="E9" s="12">
        <v>105.68</v>
      </c>
      <c r="F9" s="13">
        <v>10</v>
      </c>
      <c r="G9" s="13">
        <v>0</v>
      </c>
      <c r="H9" s="12">
        <f>-(E9-D9)</f>
        <v>-10.570000000000007</v>
      </c>
      <c r="M9" s="10">
        <v>8699777950285</v>
      </c>
      <c r="N9" s="37" t="s">
        <v>50</v>
      </c>
      <c r="O9" s="33" t="s">
        <v>72</v>
      </c>
    </row>
    <row r="10" spans="1:106" ht="18" customHeight="1">
      <c r="A10" s="10">
        <v>8699510030175</v>
      </c>
      <c r="B10" s="11" t="s">
        <v>12</v>
      </c>
      <c r="C10" s="11" t="s">
        <v>10</v>
      </c>
      <c r="D10" s="12">
        <v>102.75</v>
      </c>
      <c r="E10" s="12">
        <v>142.71</v>
      </c>
      <c r="F10" s="13">
        <v>28</v>
      </c>
      <c r="G10" s="13">
        <v>0</v>
      </c>
      <c r="H10" s="12">
        <f>-(E10-D10)</f>
        <v>-39.960000000000008</v>
      </c>
      <c r="M10" s="10">
        <v>8699777950292</v>
      </c>
      <c r="N10" s="37" t="s">
        <v>51</v>
      </c>
      <c r="O10" s="33" t="s">
        <v>72</v>
      </c>
    </row>
    <row r="11" spans="1:106" ht="18" customHeight="1">
      <c r="A11" s="10">
        <v>8699510030168</v>
      </c>
      <c r="B11" s="11" t="s">
        <v>13</v>
      </c>
      <c r="C11" s="11" t="s">
        <v>10</v>
      </c>
      <c r="D11" s="12">
        <v>166.64</v>
      </c>
      <c r="E11" s="12">
        <v>231.45</v>
      </c>
      <c r="F11" s="13">
        <v>28</v>
      </c>
      <c r="G11" s="13">
        <v>0</v>
      </c>
      <c r="H11" s="12">
        <f t="shared" ref="H11:H26" si="0">-(E11-D11)</f>
        <v>-64.81</v>
      </c>
      <c r="M11" s="10">
        <v>8699786092792</v>
      </c>
      <c r="N11" s="37" t="s">
        <v>52</v>
      </c>
      <c r="O11" s="33" t="s">
        <v>73</v>
      </c>
    </row>
    <row r="12" spans="1:106" ht="18" customHeight="1">
      <c r="A12" s="10">
        <v>8697621270053</v>
      </c>
      <c r="B12" s="11" t="s">
        <v>15</v>
      </c>
      <c r="C12" s="11" t="s">
        <v>16</v>
      </c>
      <c r="D12" s="12">
        <v>1215.58</v>
      </c>
      <c r="E12" s="12">
        <v>1234.24</v>
      </c>
      <c r="F12" s="12" t="s">
        <v>81</v>
      </c>
      <c r="G12" s="12" t="s">
        <v>82</v>
      </c>
      <c r="H12" s="12">
        <f t="shared" si="0"/>
        <v>-18.660000000000082</v>
      </c>
      <c r="M12" s="10">
        <v>8699505792088</v>
      </c>
      <c r="N12" s="37" t="s">
        <v>53</v>
      </c>
      <c r="O12" s="35" t="s">
        <v>125</v>
      </c>
    </row>
    <row r="13" spans="1:106" ht="18" customHeight="1">
      <c r="A13" s="10">
        <v>8699617650153</v>
      </c>
      <c r="B13" s="11" t="s">
        <v>18</v>
      </c>
      <c r="C13" s="11" t="s">
        <v>83</v>
      </c>
      <c r="D13" s="12">
        <v>369.84</v>
      </c>
      <c r="E13" s="12">
        <v>513.66999999999996</v>
      </c>
      <c r="F13" s="13">
        <v>28</v>
      </c>
      <c r="G13" s="13">
        <v>0</v>
      </c>
      <c r="H13" s="12">
        <f t="shared" si="0"/>
        <v>-143.82999999999998</v>
      </c>
      <c r="M13" s="10">
        <v>8699505792095</v>
      </c>
      <c r="N13" s="37" t="s">
        <v>54</v>
      </c>
      <c r="O13" s="35" t="s">
        <v>125</v>
      </c>
    </row>
    <row r="14" spans="1:106" ht="18" customHeight="1">
      <c r="A14" s="10">
        <v>8699617650160</v>
      </c>
      <c r="B14" s="11" t="s">
        <v>17</v>
      </c>
      <c r="C14" s="11" t="s">
        <v>83</v>
      </c>
      <c r="D14" s="12">
        <v>430.13</v>
      </c>
      <c r="E14" s="12">
        <v>597.4</v>
      </c>
      <c r="F14" s="13">
        <v>28</v>
      </c>
      <c r="G14" s="13">
        <v>0</v>
      </c>
      <c r="H14" s="12">
        <f t="shared" si="0"/>
        <v>-167.26999999999998</v>
      </c>
      <c r="M14" s="10">
        <v>8699505761978</v>
      </c>
      <c r="N14" s="37" t="s">
        <v>55</v>
      </c>
      <c r="O14" s="35" t="s">
        <v>125</v>
      </c>
    </row>
    <row r="15" spans="1:106" ht="18" customHeight="1">
      <c r="A15" s="10">
        <v>8699586122859</v>
      </c>
      <c r="B15" s="11" t="s">
        <v>84</v>
      </c>
      <c r="C15" s="11" t="s">
        <v>85</v>
      </c>
      <c r="D15" s="12">
        <v>369.71</v>
      </c>
      <c r="E15" s="12">
        <v>465.04</v>
      </c>
      <c r="F15" s="12" t="s">
        <v>81</v>
      </c>
      <c r="G15" s="13">
        <v>0</v>
      </c>
      <c r="H15" s="12">
        <f t="shared" si="0"/>
        <v>-95.330000000000041</v>
      </c>
      <c r="M15" s="10">
        <v>8699777950308</v>
      </c>
      <c r="N15" s="37" t="s">
        <v>56</v>
      </c>
      <c r="O15" s="33" t="s">
        <v>72</v>
      </c>
    </row>
    <row r="16" spans="1:106" ht="18" customHeight="1">
      <c r="A16" s="10">
        <v>8699516094164</v>
      </c>
      <c r="B16" s="11" t="s">
        <v>86</v>
      </c>
      <c r="C16" s="11" t="s">
        <v>87</v>
      </c>
      <c r="D16" s="12">
        <v>41.69</v>
      </c>
      <c r="E16" s="12">
        <v>56.79</v>
      </c>
      <c r="F16" s="13">
        <v>42</v>
      </c>
      <c r="G16" s="13">
        <v>21</v>
      </c>
      <c r="H16" s="12">
        <f t="shared" si="0"/>
        <v>-15.100000000000001</v>
      </c>
      <c r="M16" s="10">
        <v>8699505762791</v>
      </c>
      <c r="N16" s="37" t="s">
        <v>57</v>
      </c>
      <c r="O16" s="35" t="s">
        <v>125</v>
      </c>
    </row>
    <row r="17" spans="1:15" ht="18" customHeight="1">
      <c r="A17" s="10">
        <v>8699516094171</v>
      </c>
      <c r="B17" s="11" t="s">
        <v>88</v>
      </c>
      <c r="C17" s="11" t="s">
        <v>87</v>
      </c>
      <c r="D17" s="12">
        <v>38.82</v>
      </c>
      <c r="E17" s="12">
        <v>56.79</v>
      </c>
      <c r="F17" s="13">
        <v>46</v>
      </c>
      <c r="G17" s="13">
        <v>21</v>
      </c>
      <c r="H17" s="12">
        <f t="shared" si="0"/>
        <v>-17.97</v>
      </c>
      <c r="M17" s="10">
        <v>8699786092860</v>
      </c>
      <c r="N17" s="37" t="s">
        <v>58</v>
      </c>
      <c r="O17" s="33" t="s">
        <v>73</v>
      </c>
    </row>
    <row r="18" spans="1:15" ht="18" customHeight="1">
      <c r="A18" s="10">
        <v>8699510190107</v>
      </c>
      <c r="B18" s="11" t="s">
        <v>89</v>
      </c>
      <c r="C18" s="11" t="s">
        <v>10</v>
      </c>
      <c r="D18" s="12">
        <v>195.19</v>
      </c>
      <c r="E18" s="12">
        <v>271.10000000000002</v>
      </c>
      <c r="F18" s="13">
        <v>28</v>
      </c>
      <c r="G18" s="13">
        <v>0</v>
      </c>
      <c r="H18" s="12">
        <f t="shared" si="0"/>
        <v>-75.910000000000025</v>
      </c>
      <c r="M18" s="10">
        <v>8699786092877</v>
      </c>
      <c r="N18" s="37" t="s">
        <v>59</v>
      </c>
      <c r="O18" s="33" t="s">
        <v>73</v>
      </c>
    </row>
    <row r="19" spans="1:15" ht="18" customHeight="1">
      <c r="A19" s="10">
        <v>8681697770029</v>
      </c>
      <c r="B19" s="11" t="s">
        <v>20</v>
      </c>
      <c r="C19" s="11" t="s">
        <v>14</v>
      </c>
      <c r="D19" s="12">
        <v>227.41</v>
      </c>
      <c r="E19" s="12">
        <v>315.85000000000002</v>
      </c>
      <c r="F19" s="13">
        <v>28</v>
      </c>
      <c r="G19" s="13">
        <v>0</v>
      </c>
      <c r="H19" s="12">
        <f t="shared" si="0"/>
        <v>-88.440000000000026</v>
      </c>
      <c r="M19" s="10">
        <v>8699074090752</v>
      </c>
      <c r="N19" s="37" t="s">
        <v>60</v>
      </c>
      <c r="O19" s="33" t="s">
        <v>74</v>
      </c>
    </row>
    <row r="20" spans="1:15" ht="18" customHeight="1">
      <c r="A20" s="10">
        <v>8699769950071</v>
      </c>
      <c r="B20" s="11" t="s">
        <v>90</v>
      </c>
      <c r="C20" s="11" t="s">
        <v>91</v>
      </c>
      <c r="D20" s="12">
        <v>391.88</v>
      </c>
      <c r="E20" s="12">
        <v>580.57000000000005</v>
      </c>
      <c r="F20" s="12" t="s">
        <v>92</v>
      </c>
      <c r="G20" s="13">
        <v>0</v>
      </c>
      <c r="H20" s="12">
        <f t="shared" si="0"/>
        <v>-188.69000000000005</v>
      </c>
      <c r="M20" s="10">
        <v>8680656080476</v>
      </c>
      <c r="N20" s="37" t="s">
        <v>61</v>
      </c>
      <c r="O20" s="33" t="s">
        <v>124</v>
      </c>
    </row>
    <row r="21" spans="1:15" ht="18" customHeight="1">
      <c r="A21" s="10">
        <v>8699514750185</v>
      </c>
      <c r="B21" s="11" t="s">
        <v>93</v>
      </c>
      <c r="C21" s="11" t="s">
        <v>19</v>
      </c>
      <c r="D21" s="12">
        <v>1706.82</v>
      </c>
      <c r="E21" s="12">
        <v>1828.74</v>
      </c>
      <c r="F21" s="13">
        <v>58</v>
      </c>
      <c r="G21" s="13">
        <v>55</v>
      </c>
      <c r="H21" s="12">
        <f t="shared" si="0"/>
        <v>-121.92000000000007</v>
      </c>
      <c r="M21" s="10">
        <v>8699074790508</v>
      </c>
      <c r="N21" s="37" t="s">
        <v>62</v>
      </c>
      <c r="O21" s="33" t="s">
        <v>74</v>
      </c>
    </row>
    <row r="22" spans="1:15" ht="18" customHeight="1">
      <c r="A22" s="10">
        <v>8699738020019</v>
      </c>
      <c r="B22" s="11" t="s">
        <v>21</v>
      </c>
      <c r="C22" s="11" t="s">
        <v>22</v>
      </c>
      <c r="D22" s="12">
        <v>96.13</v>
      </c>
      <c r="E22" s="12">
        <v>106.81</v>
      </c>
      <c r="F22" s="13">
        <v>10</v>
      </c>
      <c r="G22" s="13">
        <v>0</v>
      </c>
      <c r="H22" s="12">
        <f t="shared" si="0"/>
        <v>-10.680000000000007</v>
      </c>
      <c r="M22" s="10">
        <v>8699043890017</v>
      </c>
      <c r="N22" s="37" t="s">
        <v>63</v>
      </c>
      <c r="O22" s="33" t="s">
        <v>72</v>
      </c>
    </row>
    <row r="23" spans="1:15" ht="18" customHeight="1">
      <c r="A23" s="10">
        <v>8699510030106</v>
      </c>
      <c r="B23" s="11" t="s">
        <v>23</v>
      </c>
      <c r="C23" s="11" t="s">
        <v>10</v>
      </c>
      <c r="D23" s="12">
        <v>85.33</v>
      </c>
      <c r="E23" s="12">
        <v>94.81</v>
      </c>
      <c r="F23" s="13">
        <v>10</v>
      </c>
      <c r="G23" s="13">
        <v>0</v>
      </c>
      <c r="H23" s="12">
        <f t="shared" si="0"/>
        <v>-9.480000000000004</v>
      </c>
      <c r="M23" s="10">
        <v>8680885515114</v>
      </c>
      <c r="N23" s="37" t="s">
        <v>64</v>
      </c>
      <c r="O23" s="33"/>
    </row>
    <row r="24" spans="1:15" ht="18" customHeight="1">
      <c r="A24" s="10">
        <v>8699510030113</v>
      </c>
      <c r="B24" s="11" t="s">
        <v>24</v>
      </c>
      <c r="C24" s="11" t="s">
        <v>10</v>
      </c>
      <c r="D24" s="15">
        <v>134.13999999999999</v>
      </c>
      <c r="E24" s="12">
        <v>186.3</v>
      </c>
      <c r="F24" s="13">
        <v>28</v>
      </c>
      <c r="G24" s="13">
        <v>0</v>
      </c>
      <c r="H24" s="12">
        <f t="shared" si="0"/>
        <v>-52.160000000000025</v>
      </c>
      <c r="M24" s="20">
        <v>8681308957795</v>
      </c>
      <c r="N24" s="38" t="s">
        <v>65</v>
      </c>
      <c r="O24" s="33" t="s">
        <v>74</v>
      </c>
    </row>
    <row r="25" spans="1:15" ht="18" customHeight="1">
      <c r="A25" s="10">
        <v>8699578092214</v>
      </c>
      <c r="B25" s="11" t="s">
        <v>25</v>
      </c>
      <c r="C25" s="11" t="s">
        <v>26</v>
      </c>
      <c r="D25" s="12">
        <v>59.9</v>
      </c>
      <c r="E25" s="12">
        <v>66.56</v>
      </c>
      <c r="F25" s="13">
        <v>10</v>
      </c>
      <c r="G25" s="13">
        <v>0</v>
      </c>
      <c r="H25" s="12">
        <f t="shared" si="0"/>
        <v>-6.6600000000000037</v>
      </c>
      <c r="M25" s="20">
        <v>8681308957801</v>
      </c>
      <c r="N25" s="38" t="s">
        <v>66</v>
      </c>
      <c r="O25" s="33" t="s">
        <v>74</v>
      </c>
    </row>
    <row r="26" spans="1:15" ht="18" customHeight="1">
      <c r="A26" s="10">
        <v>8699650791318</v>
      </c>
      <c r="B26" s="11" t="s">
        <v>27</v>
      </c>
      <c r="C26" s="11" t="s">
        <v>94</v>
      </c>
      <c r="D26" s="12">
        <v>1182.54</v>
      </c>
      <c r="E26" s="12">
        <v>1487.47</v>
      </c>
      <c r="F26" s="12" t="s">
        <v>81</v>
      </c>
      <c r="G26" s="13">
        <v>0</v>
      </c>
      <c r="H26" s="12">
        <f t="shared" si="0"/>
        <v>-304.93000000000006</v>
      </c>
      <c r="M26" s="29">
        <v>8699504151015</v>
      </c>
      <c r="N26" s="38" t="s">
        <v>67</v>
      </c>
      <c r="O26" s="33" t="s">
        <v>74</v>
      </c>
    </row>
    <row r="27" spans="1:15" ht="18" customHeight="1">
      <c r="A27" s="10">
        <v>8697621750197</v>
      </c>
      <c r="B27" s="11" t="s">
        <v>28</v>
      </c>
      <c r="C27" s="11" t="s">
        <v>16</v>
      </c>
      <c r="D27" s="12">
        <v>391.13</v>
      </c>
      <c r="E27" s="12">
        <v>658.29</v>
      </c>
      <c r="F27" s="13">
        <v>41</v>
      </c>
      <c r="G27" s="12" t="s">
        <v>95</v>
      </c>
      <c r="H27" s="12">
        <f>-(E27-D27)</f>
        <v>-267.15999999999997</v>
      </c>
      <c r="M27" s="29">
        <v>8699504151022</v>
      </c>
      <c r="N27" s="38" t="s">
        <v>68</v>
      </c>
      <c r="O27" s="33" t="s">
        <v>74</v>
      </c>
    </row>
    <row r="28" spans="1:15" ht="18" customHeight="1">
      <c r="A28" s="10">
        <v>8681331510011</v>
      </c>
      <c r="B28" s="11" t="s">
        <v>96</v>
      </c>
      <c r="C28" s="11" t="s">
        <v>97</v>
      </c>
      <c r="D28" s="12">
        <v>81.8</v>
      </c>
      <c r="E28" s="12">
        <v>113.61</v>
      </c>
      <c r="F28" s="13">
        <v>28</v>
      </c>
      <c r="G28" s="13">
        <v>0</v>
      </c>
      <c r="H28" s="12">
        <f>-(E28-D28)</f>
        <v>-31.810000000000002</v>
      </c>
      <c r="M28" s="20">
        <v>8699486880016</v>
      </c>
      <c r="N28" s="39" t="s">
        <v>69</v>
      </c>
      <c r="O28" s="33" t="s">
        <v>73</v>
      </c>
    </row>
    <row r="29" spans="1:15" ht="18" customHeight="1">
      <c r="A29" s="10">
        <v>8697621750029</v>
      </c>
      <c r="B29" s="11" t="s">
        <v>29</v>
      </c>
      <c r="C29" s="11" t="s">
        <v>16</v>
      </c>
      <c r="D29" s="12">
        <v>698.89</v>
      </c>
      <c r="E29" s="12">
        <v>771.7</v>
      </c>
      <c r="F29" s="13">
        <v>28</v>
      </c>
      <c r="G29" s="12" t="s">
        <v>98</v>
      </c>
      <c r="H29" s="12">
        <f t="shared" ref="H29:H37" si="1">-(E29-D29)</f>
        <v>-72.810000000000059</v>
      </c>
      <c r="M29" s="20">
        <v>8699786880023</v>
      </c>
      <c r="N29" s="39" t="s">
        <v>70</v>
      </c>
      <c r="O29" s="33" t="s">
        <v>73</v>
      </c>
    </row>
    <row r="30" spans="1:15" ht="18" customHeight="1">
      <c r="A30" s="10">
        <v>8697621790018</v>
      </c>
      <c r="B30" s="11" t="s">
        <v>30</v>
      </c>
      <c r="C30" s="11" t="s">
        <v>16</v>
      </c>
      <c r="D30" s="12">
        <v>1069.81</v>
      </c>
      <c r="E30" s="12">
        <v>1223.94</v>
      </c>
      <c r="F30" s="13">
        <v>41</v>
      </c>
      <c r="G30" s="12" t="s">
        <v>99</v>
      </c>
      <c r="H30" s="12">
        <f t="shared" si="1"/>
        <v>-154.13000000000011</v>
      </c>
      <c r="M30" s="20">
        <v>8699786950030</v>
      </c>
      <c r="N30" s="39" t="s">
        <v>71</v>
      </c>
      <c r="O30" s="33" t="s">
        <v>73</v>
      </c>
    </row>
    <row r="31" spans="1:15" ht="18" customHeight="1">
      <c r="A31" s="10">
        <v>8699516017156</v>
      </c>
      <c r="B31" s="11" t="s">
        <v>100</v>
      </c>
      <c r="C31" s="11" t="s">
        <v>87</v>
      </c>
      <c r="D31" s="12">
        <v>277.83999999999997</v>
      </c>
      <c r="E31" s="12">
        <v>385.89</v>
      </c>
      <c r="F31" s="13">
        <v>28</v>
      </c>
      <c r="G31" s="13">
        <v>0</v>
      </c>
      <c r="H31" s="12">
        <f t="shared" si="1"/>
        <v>-108.05000000000001</v>
      </c>
      <c r="M31" s="34">
        <v>8699522154210</v>
      </c>
      <c r="N31" s="32" t="s">
        <v>126</v>
      </c>
      <c r="O31" s="33"/>
    </row>
    <row r="32" spans="1:15" ht="18" customHeight="1">
      <c r="A32" s="10">
        <v>8699844750114</v>
      </c>
      <c r="B32" s="11" t="s">
        <v>101</v>
      </c>
      <c r="C32" s="11" t="s">
        <v>102</v>
      </c>
      <c r="D32" s="12">
        <v>170.74</v>
      </c>
      <c r="E32" s="12">
        <v>237.14</v>
      </c>
      <c r="F32" s="13">
        <v>28</v>
      </c>
      <c r="G32" s="13">
        <v>0</v>
      </c>
      <c r="H32" s="12">
        <f>-(E32-D32)</f>
        <v>-66.399999999999977</v>
      </c>
      <c r="M32" s="20">
        <v>8699504092127</v>
      </c>
      <c r="N32" s="33" t="s">
        <v>127</v>
      </c>
      <c r="O32" s="33" t="s">
        <v>74</v>
      </c>
    </row>
    <row r="33" spans="1:16" ht="18" customHeight="1">
      <c r="A33" s="10">
        <v>8699738520014</v>
      </c>
      <c r="B33" s="11" t="s">
        <v>31</v>
      </c>
      <c r="C33" s="11" t="s">
        <v>22</v>
      </c>
      <c r="D33" s="12">
        <v>274.08999999999997</v>
      </c>
      <c r="E33" s="12">
        <v>380.68</v>
      </c>
      <c r="F33" s="13">
        <v>28</v>
      </c>
      <c r="G33" s="13">
        <v>0</v>
      </c>
      <c r="H33" s="12">
        <f t="shared" si="1"/>
        <v>-106.59000000000003</v>
      </c>
      <c r="M33" s="20">
        <v>8699786092907</v>
      </c>
      <c r="N33" s="33" t="s">
        <v>128</v>
      </c>
      <c r="O33" s="33"/>
    </row>
    <row r="34" spans="1:16" ht="18" customHeight="1">
      <c r="A34" s="10">
        <v>8697621010253</v>
      </c>
      <c r="B34" s="11" t="s">
        <v>103</v>
      </c>
      <c r="C34" s="11" t="s">
        <v>16</v>
      </c>
      <c r="D34" s="12">
        <v>40.54</v>
      </c>
      <c r="E34" s="12">
        <v>45.05</v>
      </c>
      <c r="F34" s="13">
        <v>10</v>
      </c>
      <c r="G34" s="13">
        <v>0</v>
      </c>
      <c r="H34" s="12">
        <f t="shared" si="1"/>
        <v>-4.509999999999998</v>
      </c>
      <c r="M34" s="20">
        <v>8699786092921</v>
      </c>
      <c r="N34" s="33" t="s">
        <v>129</v>
      </c>
      <c r="O34" s="33"/>
    </row>
    <row r="35" spans="1:16" ht="18" customHeight="1">
      <c r="A35" s="10">
        <v>8697621010260</v>
      </c>
      <c r="B35" s="11" t="s">
        <v>104</v>
      </c>
      <c r="C35" s="11" t="s">
        <v>16</v>
      </c>
      <c r="D35" s="12">
        <v>202.77</v>
      </c>
      <c r="E35" s="15">
        <v>231.98</v>
      </c>
      <c r="F35" s="13">
        <v>41</v>
      </c>
      <c r="G35" s="12" t="s">
        <v>99</v>
      </c>
      <c r="H35" s="12">
        <f t="shared" si="1"/>
        <v>-29.20999999999998</v>
      </c>
      <c r="M35" s="33"/>
      <c r="N35" s="33" t="s">
        <v>130</v>
      </c>
      <c r="O35" s="33"/>
    </row>
    <row r="36" spans="1:16" ht="18" customHeight="1">
      <c r="A36" s="10">
        <v>8697621750166</v>
      </c>
      <c r="B36" s="11" t="s">
        <v>32</v>
      </c>
      <c r="C36" s="11" t="s">
        <v>16</v>
      </c>
      <c r="D36" s="12">
        <v>397.58</v>
      </c>
      <c r="E36" s="12">
        <v>552.19000000000005</v>
      </c>
      <c r="F36" s="13">
        <v>28</v>
      </c>
      <c r="G36" s="13">
        <v>0</v>
      </c>
      <c r="H36" s="12">
        <f t="shared" si="1"/>
        <v>-154.61000000000007</v>
      </c>
      <c r="M36" s="33"/>
      <c r="N36" s="33" t="s">
        <v>131</v>
      </c>
      <c r="O36" s="35" t="s">
        <v>125</v>
      </c>
    </row>
    <row r="37" spans="1:16" ht="18" customHeight="1">
      <c r="A37" s="16">
        <v>8699586692949</v>
      </c>
      <c r="B37" s="11" t="s">
        <v>105</v>
      </c>
      <c r="C37" s="11" t="s">
        <v>106</v>
      </c>
      <c r="D37" s="12">
        <v>366.83</v>
      </c>
      <c r="E37" s="12">
        <v>458.55</v>
      </c>
      <c r="F37" s="17">
        <v>28</v>
      </c>
      <c r="G37" s="17">
        <v>10</v>
      </c>
      <c r="H37" s="12">
        <f t="shared" si="1"/>
        <v>-91.720000000000027</v>
      </c>
      <c r="M37" s="36"/>
      <c r="N37" s="36" t="s">
        <v>132</v>
      </c>
      <c r="O37" s="33"/>
    </row>
    <row r="38" spans="1:16" ht="18" customHeight="1">
      <c r="A38" s="16">
        <v>8699586692956</v>
      </c>
      <c r="B38" s="11" t="s">
        <v>33</v>
      </c>
      <c r="C38" s="11" t="s">
        <v>106</v>
      </c>
      <c r="D38" s="12">
        <v>391.23</v>
      </c>
      <c r="E38" s="12">
        <v>489.04</v>
      </c>
      <c r="F38" s="17">
        <v>28</v>
      </c>
      <c r="G38" s="17">
        <v>10</v>
      </c>
      <c r="H38" s="12">
        <f>-(E38-D38)</f>
        <v>-97.81</v>
      </c>
      <c r="M38" s="36"/>
      <c r="N38" s="36" t="s">
        <v>133</v>
      </c>
      <c r="O38" s="33" t="s">
        <v>72</v>
      </c>
      <c r="P38" s="6"/>
    </row>
    <row r="39" spans="1:16" ht="18" customHeight="1">
      <c r="A39" s="10">
        <v>8699586692963</v>
      </c>
      <c r="B39" s="11" t="s">
        <v>107</v>
      </c>
      <c r="C39" s="11" t="s">
        <v>106</v>
      </c>
      <c r="D39" s="12">
        <v>433.85</v>
      </c>
      <c r="E39" s="12">
        <v>542.32000000000005</v>
      </c>
      <c r="F39" s="13">
        <v>28</v>
      </c>
      <c r="G39" s="13">
        <v>10</v>
      </c>
      <c r="H39" s="12">
        <f>-(E39-D39)</f>
        <v>-108.47000000000003</v>
      </c>
      <c r="M39" s="20">
        <v>8699786950047</v>
      </c>
      <c r="N39" s="33" t="s">
        <v>134</v>
      </c>
      <c r="O39" s="33" t="s">
        <v>73</v>
      </c>
      <c r="P39" s="6"/>
    </row>
    <row r="40" spans="1:16" ht="18" customHeight="1">
      <c r="A40" s="10">
        <v>8699586692970</v>
      </c>
      <c r="B40" s="11" t="s">
        <v>108</v>
      </c>
      <c r="C40" s="11" t="s">
        <v>106</v>
      </c>
      <c r="D40" s="12">
        <v>368.22</v>
      </c>
      <c r="E40" s="12">
        <v>511.42</v>
      </c>
      <c r="F40" s="13">
        <v>28</v>
      </c>
      <c r="G40" s="13">
        <v>0</v>
      </c>
      <c r="H40" s="12">
        <f>-(E40-D40)</f>
        <v>-143.19999999999999</v>
      </c>
      <c r="M40" s="20">
        <v>8699593760044</v>
      </c>
      <c r="N40" s="33" t="s">
        <v>135</v>
      </c>
      <c r="O40" s="33"/>
      <c r="P40" s="6"/>
    </row>
    <row r="41" spans="1:16" ht="18" customHeight="1">
      <c r="A41" s="10">
        <v>8699586692987</v>
      </c>
      <c r="B41" s="11" t="s">
        <v>109</v>
      </c>
      <c r="C41" s="11" t="s">
        <v>106</v>
      </c>
      <c r="D41" s="12">
        <v>408.59</v>
      </c>
      <c r="E41" s="12">
        <v>567.49</v>
      </c>
      <c r="F41" s="13">
        <v>28</v>
      </c>
      <c r="G41" s="13">
        <v>0</v>
      </c>
      <c r="H41" s="12">
        <f t="shared" ref="H41:H44" si="2">-(E41-D41)</f>
        <v>-158.90000000000003</v>
      </c>
    </row>
    <row r="42" spans="1:16" ht="18" customHeight="1">
      <c r="A42" s="10">
        <v>8699566153625</v>
      </c>
      <c r="B42" s="11" t="s">
        <v>110</v>
      </c>
      <c r="C42" s="11" t="s">
        <v>87</v>
      </c>
      <c r="D42" s="12">
        <v>64.69</v>
      </c>
      <c r="E42" s="12">
        <v>71.88</v>
      </c>
      <c r="F42" s="13">
        <v>10</v>
      </c>
      <c r="G42" s="13">
        <v>0</v>
      </c>
      <c r="H42" s="12">
        <f t="shared" si="2"/>
        <v>-7.1899999999999977</v>
      </c>
    </row>
    <row r="43" spans="1:16" ht="18" customHeight="1">
      <c r="A43" s="18">
        <v>8699516090951</v>
      </c>
      <c r="B43" s="19" t="s">
        <v>111</v>
      </c>
      <c r="C43" s="11" t="s">
        <v>87</v>
      </c>
      <c r="D43" s="12">
        <v>90.36</v>
      </c>
      <c r="E43" s="12">
        <v>100.4</v>
      </c>
      <c r="F43" s="13">
        <v>10</v>
      </c>
      <c r="G43" s="12">
        <v>0</v>
      </c>
      <c r="H43" s="12">
        <f t="shared" si="2"/>
        <v>-10.040000000000006</v>
      </c>
    </row>
    <row r="44" spans="1:16" ht="18" customHeight="1">
      <c r="A44" s="20">
        <v>8699516285968</v>
      </c>
      <c r="B44" s="21" t="s">
        <v>35</v>
      </c>
      <c r="C44" s="22" t="s">
        <v>87</v>
      </c>
      <c r="D44" s="12">
        <v>84.1</v>
      </c>
      <c r="E44" s="12">
        <v>93.44</v>
      </c>
      <c r="F44" s="13">
        <v>10</v>
      </c>
      <c r="G44" s="12">
        <v>0</v>
      </c>
      <c r="H44" s="12">
        <f t="shared" si="2"/>
        <v>-9.3400000000000034</v>
      </c>
    </row>
    <row r="45" spans="1:16" ht="18" customHeight="1">
      <c r="A45" s="20">
        <v>8699516285951</v>
      </c>
      <c r="B45" s="23" t="s">
        <v>34</v>
      </c>
      <c r="C45" s="22" t="s">
        <v>87</v>
      </c>
      <c r="D45" s="12">
        <v>101.05</v>
      </c>
      <c r="E45" s="12">
        <v>140.35</v>
      </c>
      <c r="F45" s="15">
        <v>28</v>
      </c>
      <c r="G45" s="12">
        <v>0</v>
      </c>
      <c r="H45" s="12">
        <f>-(E45-D45)</f>
        <v>-39.299999999999997</v>
      </c>
    </row>
    <row r="46" spans="1:16" ht="18" customHeight="1">
      <c r="A46" s="20">
        <v>8698747380015</v>
      </c>
      <c r="B46" s="23" t="s">
        <v>112</v>
      </c>
      <c r="C46" s="24" t="s">
        <v>113</v>
      </c>
      <c r="D46" s="12">
        <v>36.5</v>
      </c>
      <c r="E46" s="12">
        <v>40.56</v>
      </c>
      <c r="F46" s="15">
        <v>10</v>
      </c>
      <c r="G46" s="12">
        <v>0</v>
      </c>
      <c r="H46" s="12">
        <f>-(E46-D46)</f>
        <v>-4.0600000000000023</v>
      </c>
    </row>
    <row r="47" spans="1:16" ht="18" customHeight="1">
      <c r="A47" s="25">
        <v>8699543130019</v>
      </c>
      <c r="B47" s="26" t="s">
        <v>114</v>
      </c>
      <c r="C47" s="11" t="s">
        <v>36</v>
      </c>
      <c r="D47" s="12">
        <v>137.05000000000001</v>
      </c>
      <c r="E47" s="12">
        <v>190.35</v>
      </c>
      <c r="F47" s="13">
        <v>28</v>
      </c>
      <c r="G47" s="13">
        <v>0</v>
      </c>
      <c r="H47" s="12">
        <f>-(E47-D47)</f>
        <v>-53.299999999999983</v>
      </c>
    </row>
    <row r="48" spans="1:16" ht="18" customHeight="1">
      <c r="A48" s="10">
        <v>8699543920016</v>
      </c>
      <c r="B48" s="11" t="s">
        <v>115</v>
      </c>
      <c r="C48" s="11" t="s">
        <v>36</v>
      </c>
      <c r="D48" s="12">
        <v>431.23</v>
      </c>
      <c r="E48" s="12">
        <v>598.92999999999995</v>
      </c>
      <c r="F48" s="13">
        <v>28</v>
      </c>
      <c r="G48" s="13">
        <v>0</v>
      </c>
      <c r="H48" s="12">
        <f t="shared" ref="H48:H57" si="3">-(E48-D48)</f>
        <v>-167.69999999999993</v>
      </c>
    </row>
    <row r="49" spans="1:8" ht="18" customHeight="1">
      <c r="A49" s="10">
        <v>8699543040073</v>
      </c>
      <c r="B49" s="11" t="s">
        <v>116</v>
      </c>
      <c r="C49" s="11" t="s">
        <v>36</v>
      </c>
      <c r="D49" s="12">
        <v>422.76</v>
      </c>
      <c r="E49" s="12">
        <v>587.16</v>
      </c>
      <c r="F49" s="13">
        <v>28</v>
      </c>
      <c r="G49" s="13">
        <v>0</v>
      </c>
      <c r="H49" s="12">
        <f t="shared" si="3"/>
        <v>-164.39999999999998</v>
      </c>
    </row>
    <row r="50" spans="1:8" ht="18" customHeight="1">
      <c r="A50" s="10">
        <v>8699543890036</v>
      </c>
      <c r="B50" s="11" t="s">
        <v>117</v>
      </c>
      <c r="C50" s="11" t="s">
        <v>36</v>
      </c>
      <c r="D50" s="12">
        <v>429.7</v>
      </c>
      <c r="E50" s="12">
        <v>596.79999999999995</v>
      </c>
      <c r="F50" s="13">
        <v>28</v>
      </c>
      <c r="G50" s="13">
        <v>0</v>
      </c>
      <c r="H50" s="12">
        <f t="shared" si="3"/>
        <v>-167.09999999999997</v>
      </c>
    </row>
    <row r="51" spans="1:8" ht="18" customHeight="1">
      <c r="A51" s="10">
        <v>8699543240039</v>
      </c>
      <c r="B51" s="11" t="s">
        <v>118</v>
      </c>
      <c r="C51" s="11" t="s">
        <v>36</v>
      </c>
      <c r="D51" s="12">
        <v>724.23</v>
      </c>
      <c r="E51" s="12">
        <v>1034.6099999999999</v>
      </c>
      <c r="F51" s="13">
        <v>30</v>
      </c>
      <c r="G51" s="13">
        <v>0</v>
      </c>
      <c r="H51" s="12">
        <f t="shared" si="3"/>
        <v>-310.37999999999988</v>
      </c>
    </row>
    <row r="52" spans="1:8" ht="18" customHeight="1">
      <c r="A52" s="10">
        <v>8699736750093</v>
      </c>
      <c r="B52" s="11" t="s">
        <v>37</v>
      </c>
      <c r="C52" s="11" t="s">
        <v>38</v>
      </c>
      <c r="D52" s="12">
        <v>132.66999999999999</v>
      </c>
      <c r="E52" s="12">
        <v>224.86</v>
      </c>
      <c r="F52" s="13">
        <v>41</v>
      </c>
      <c r="G52" s="13">
        <v>0</v>
      </c>
      <c r="H52" s="12">
        <f t="shared" si="3"/>
        <v>-92.190000000000026</v>
      </c>
    </row>
    <row r="53" spans="1:8" ht="18" customHeight="1">
      <c r="A53" s="10">
        <v>8683911152109</v>
      </c>
      <c r="B53" s="11" t="s">
        <v>39</v>
      </c>
      <c r="C53" s="11" t="s">
        <v>119</v>
      </c>
      <c r="D53" s="12">
        <v>130.81</v>
      </c>
      <c r="E53" s="12">
        <v>181.68</v>
      </c>
      <c r="F53" s="13">
        <v>28</v>
      </c>
      <c r="G53" s="13">
        <v>0</v>
      </c>
      <c r="H53" s="12">
        <f t="shared" si="3"/>
        <v>-50.870000000000005</v>
      </c>
    </row>
    <row r="54" spans="1:8" ht="18" customHeight="1">
      <c r="A54" s="10">
        <v>8683911152116</v>
      </c>
      <c r="B54" s="11" t="s">
        <v>40</v>
      </c>
      <c r="C54" s="11" t="s">
        <v>119</v>
      </c>
      <c r="D54" s="12">
        <v>170.74</v>
      </c>
      <c r="E54" s="12">
        <v>237.14</v>
      </c>
      <c r="F54" s="13">
        <v>28</v>
      </c>
      <c r="G54" s="13">
        <v>0</v>
      </c>
      <c r="H54" s="12">
        <f t="shared" si="3"/>
        <v>-66.399999999999977</v>
      </c>
    </row>
    <row r="55" spans="1:8" ht="18" customHeight="1">
      <c r="A55" s="10">
        <v>8699543700052</v>
      </c>
      <c r="B55" s="11" t="s">
        <v>120</v>
      </c>
      <c r="C55" s="11" t="s">
        <v>36</v>
      </c>
      <c r="D55" s="12">
        <v>341.06</v>
      </c>
      <c r="E55" s="12">
        <v>473.69</v>
      </c>
      <c r="F55" s="13">
        <v>28</v>
      </c>
      <c r="G55" s="13">
        <v>0</v>
      </c>
      <c r="H55" s="12">
        <f t="shared" si="3"/>
        <v>-132.63</v>
      </c>
    </row>
    <row r="56" spans="1:8" ht="18" customHeight="1">
      <c r="A56" s="10">
        <v>8699516012564</v>
      </c>
      <c r="B56" s="11" t="s">
        <v>121</v>
      </c>
      <c r="C56" s="11" t="s">
        <v>87</v>
      </c>
      <c r="D56" s="12">
        <v>74.39</v>
      </c>
      <c r="E56" s="12">
        <v>82.65</v>
      </c>
      <c r="F56" s="13">
        <v>10</v>
      </c>
      <c r="G56" s="13">
        <v>0</v>
      </c>
      <c r="H56" s="12">
        <f t="shared" si="3"/>
        <v>-8.2600000000000051</v>
      </c>
    </row>
    <row r="57" spans="1:8" ht="18" customHeight="1">
      <c r="A57" s="18">
        <v>8680177220092</v>
      </c>
      <c r="B57" s="19" t="s">
        <v>122</v>
      </c>
      <c r="C57" s="19" t="s">
        <v>41</v>
      </c>
      <c r="D57" s="27">
        <v>163.1</v>
      </c>
      <c r="E57" s="27">
        <v>302.04000000000002</v>
      </c>
      <c r="F57" s="28">
        <v>46</v>
      </c>
      <c r="G57" s="28">
        <v>0</v>
      </c>
      <c r="H57" s="12">
        <f t="shared" si="3"/>
        <v>-138.94000000000003</v>
      </c>
    </row>
    <row r="58" spans="1:8" ht="18" customHeight="1">
      <c r="A58" s="29">
        <v>8681428030552</v>
      </c>
      <c r="B58" s="21" t="s">
        <v>123</v>
      </c>
      <c r="C58" s="21" t="s">
        <v>87</v>
      </c>
      <c r="D58" s="30">
        <v>94.87</v>
      </c>
      <c r="E58" s="30">
        <v>105.41</v>
      </c>
      <c r="F58" s="31">
        <v>10</v>
      </c>
      <c r="G58" s="31">
        <v>0</v>
      </c>
      <c r="H58" s="12">
        <f>-(E58-D58)</f>
        <v>-10.539999999999992</v>
      </c>
    </row>
    <row r="59" spans="1:8" ht="18" customHeight="1">
      <c r="A59" s="43"/>
      <c r="B59" s="44"/>
      <c r="C59" s="44"/>
      <c r="D59" s="44"/>
      <c r="E59" s="44"/>
      <c r="F59" s="44"/>
      <c r="G59" s="44"/>
      <c r="H59" s="44"/>
    </row>
    <row r="60" spans="1:8" ht="18" customHeight="1">
      <c r="A60" s="45"/>
      <c r="B60" s="44"/>
      <c r="C60" s="44"/>
      <c r="D60" s="44"/>
      <c r="E60" s="44"/>
      <c r="F60" s="44"/>
      <c r="G60" s="44"/>
      <c r="H60" s="44"/>
    </row>
    <row r="61" spans="1:8" ht="18" customHeight="1">
      <c r="A61" s="45"/>
      <c r="B61" s="44"/>
      <c r="C61" s="44"/>
      <c r="D61" s="44"/>
      <c r="E61" s="44"/>
      <c r="F61" s="44"/>
      <c r="G61" s="44"/>
      <c r="H61" s="44"/>
    </row>
    <row r="62" spans="1:8" ht="18" customHeight="1">
      <c r="A62" s="45"/>
      <c r="B62" s="44"/>
      <c r="C62" s="44"/>
      <c r="D62" s="44"/>
      <c r="E62" s="44"/>
      <c r="F62" s="44"/>
      <c r="G62" s="44"/>
      <c r="H62" s="44"/>
    </row>
    <row r="63" spans="1:8" ht="18" customHeight="1">
      <c r="A63" s="2"/>
      <c r="B63" s="2"/>
      <c r="C63" s="2"/>
      <c r="D63" s="2"/>
      <c r="E63" s="2"/>
      <c r="F63" s="2"/>
      <c r="G63" s="2"/>
      <c r="H63" s="2"/>
    </row>
    <row r="64" spans="1:8" ht="18" customHeight="1">
      <c r="A64" s="41"/>
      <c r="B64" s="41"/>
      <c r="C64" s="2"/>
      <c r="D64" s="2"/>
      <c r="E64" s="2"/>
      <c r="F64" s="2"/>
      <c r="G64" s="2"/>
      <c r="H64" s="2"/>
    </row>
    <row r="65" spans="1:8" ht="18" customHeight="1">
      <c r="A65" s="41"/>
      <c r="B65" s="41"/>
      <c r="C65" s="2"/>
      <c r="D65" s="2"/>
      <c r="E65" s="2"/>
      <c r="F65" s="2"/>
      <c r="G65" s="2"/>
      <c r="H65" s="2"/>
    </row>
    <row r="66" spans="1:8" ht="18" customHeight="1">
      <c r="A66" s="41"/>
      <c r="B66" s="41"/>
      <c r="C66" s="2"/>
      <c r="D66" s="2"/>
      <c r="E66" s="2"/>
      <c r="F66" s="2"/>
      <c r="G66" s="2"/>
      <c r="H66" s="2"/>
    </row>
    <row r="67" spans="1:8" ht="18" customHeight="1"/>
    <row r="68" spans="1:8" ht="18" customHeight="1"/>
    <row r="69" spans="1:8" ht="18" customHeight="1"/>
    <row r="70" spans="1:8" ht="18.75" customHeight="1"/>
    <row r="72" spans="1:8" ht="12.75" customHeight="1"/>
    <row r="73" spans="1:8" ht="12.75" customHeight="1"/>
  </sheetData>
  <mergeCells count="4">
    <mergeCell ref="A1:I1"/>
    <mergeCell ref="A64:B66"/>
    <mergeCell ref="M2:N2"/>
    <mergeCell ref="A59:H62"/>
  </mergeCells>
  <hyperlinks>
    <hyperlink ref="O3" r:id="rId1" display="mailto:trtedarik@deloitte.com"/>
    <hyperlink ref="O12" r:id="rId2" display="mailto:trtedarik@deloitte.com"/>
    <hyperlink ref="O13" r:id="rId3" display="mailto:trtedarik@deloitte.com"/>
    <hyperlink ref="O14" r:id="rId4" display="mailto:trtedarik@deloitte.com"/>
    <hyperlink ref="O16" r:id="rId5" display="mailto:trtedarik@deloitte.com"/>
    <hyperlink ref="O36" r:id="rId6" display="mailto:trtedarik@deloitte.com"/>
  </hyperlinks>
  <pageMargins left="0.70866141732283472" right="0.70866141732283472" top="0.74803149606299213" bottom="0.74803149606299213" header="0.31496062992125984" footer="0.31496062992125984"/>
  <pageSetup paperSize="9" scale="6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DB73"/>
  <sheetViews>
    <sheetView tabSelected="1" workbookViewId="0">
      <selection sqref="A1:I1"/>
    </sheetView>
  </sheetViews>
  <sheetFormatPr defaultRowHeight="12.75"/>
  <cols>
    <col min="1" max="1" width="18.6640625" style="1" customWidth="1"/>
    <col min="2" max="2" width="92.83203125" style="1" customWidth="1"/>
    <col min="3" max="3" width="37.33203125" style="1" customWidth="1"/>
    <col min="4" max="7" width="9.33203125" style="1"/>
    <col min="8" max="8" width="25.33203125" style="1" customWidth="1"/>
    <col min="9" max="9" width="0" hidden="1" customWidth="1"/>
    <col min="13" max="13" width="29.83203125" customWidth="1"/>
    <col min="14" max="14" width="62.83203125" customWidth="1"/>
    <col min="15" max="15" width="25.33203125" customWidth="1"/>
  </cols>
  <sheetData>
    <row r="1" spans="1:106" ht="80.849999999999994" customHeight="1">
      <c r="A1" s="3" t="s">
        <v>137</v>
      </c>
      <c r="B1" s="3" t="s">
        <v>42</v>
      </c>
      <c r="C1" s="3"/>
      <c r="D1" s="4"/>
      <c r="E1" s="4"/>
      <c r="F1" s="4"/>
      <c r="G1" s="4"/>
      <c r="H1" s="4"/>
      <c r="I1" s="4"/>
      <c r="L1" s="8"/>
    </row>
    <row r="2" spans="1:106" ht="80.2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75</v>
      </c>
      <c r="H2" s="9" t="s">
        <v>43</v>
      </c>
      <c r="M2" s="42" t="s">
        <v>136</v>
      </c>
      <c r="N2" s="42"/>
      <c r="O2" s="8"/>
    </row>
    <row r="3" spans="1:106" ht="30" customHeight="1">
      <c r="A3" s="10">
        <v>8699821190094</v>
      </c>
      <c r="B3" s="11" t="s">
        <v>6</v>
      </c>
      <c r="C3" s="11" t="s">
        <v>7</v>
      </c>
      <c r="D3" s="12">
        <v>97.47</v>
      </c>
      <c r="E3" s="12">
        <v>108.3</v>
      </c>
      <c r="F3" s="13">
        <v>10</v>
      </c>
      <c r="G3" s="13">
        <v>0</v>
      </c>
      <c r="H3" s="12">
        <v>-10.83</v>
      </c>
      <c r="M3" s="10">
        <v>8699505153407</v>
      </c>
      <c r="N3" s="37" t="s">
        <v>44</v>
      </c>
      <c r="O3" s="35" t="s">
        <v>125</v>
      </c>
    </row>
    <row r="4" spans="1:106" ht="30" customHeight="1">
      <c r="A4" s="10">
        <v>8698856350091</v>
      </c>
      <c r="B4" s="11" t="s">
        <v>76</v>
      </c>
      <c r="C4" s="11" t="s">
        <v>77</v>
      </c>
      <c r="D4" s="12">
        <v>377.65</v>
      </c>
      <c r="E4" s="12">
        <v>524.52</v>
      </c>
      <c r="F4" s="13">
        <v>28</v>
      </c>
      <c r="G4" s="13">
        <v>0</v>
      </c>
      <c r="H4" s="12">
        <v>-146.87</v>
      </c>
      <c r="M4" s="10">
        <v>8699777790225</v>
      </c>
      <c r="N4" s="37" t="s">
        <v>45</v>
      </c>
      <c r="O4" s="33" t="s">
        <v>72</v>
      </c>
    </row>
    <row r="5" spans="1:106" s="7" customFormat="1" ht="30" customHeight="1">
      <c r="A5" s="10">
        <v>8681728340023</v>
      </c>
      <c r="B5" s="11" t="s">
        <v>78</v>
      </c>
      <c r="C5" s="11" t="s">
        <v>79</v>
      </c>
      <c r="D5" s="12">
        <v>108.73</v>
      </c>
      <c r="E5" s="12">
        <v>151.01</v>
      </c>
      <c r="F5" s="13">
        <v>28</v>
      </c>
      <c r="G5" s="13">
        <v>0</v>
      </c>
      <c r="H5" s="12">
        <v>-42.28</v>
      </c>
      <c r="J5"/>
      <c r="K5"/>
      <c r="L5"/>
      <c r="M5" s="10">
        <v>8699777790157</v>
      </c>
      <c r="N5" s="37" t="s">
        <v>46</v>
      </c>
      <c r="O5" s="33" t="s">
        <v>72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30" customHeight="1">
      <c r="A6" s="10">
        <v>8699821610011</v>
      </c>
      <c r="B6" s="11" t="s">
        <v>8</v>
      </c>
      <c r="C6" s="11" t="s">
        <v>7</v>
      </c>
      <c r="D6" s="12">
        <v>118.3</v>
      </c>
      <c r="E6" s="12">
        <v>164.31</v>
      </c>
      <c r="F6" s="13">
        <v>28</v>
      </c>
      <c r="G6" s="13">
        <v>0</v>
      </c>
      <c r="H6" s="12">
        <v>-46.01</v>
      </c>
      <c r="K6" s="5"/>
      <c r="M6" s="10">
        <v>8699777790140</v>
      </c>
      <c r="N6" s="37" t="s">
        <v>47</v>
      </c>
      <c r="O6" s="33" t="s">
        <v>72</v>
      </c>
    </row>
    <row r="7" spans="1:106" ht="30" customHeight="1">
      <c r="A7" s="10">
        <v>8699543160023</v>
      </c>
      <c r="B7" s="11" t="s">
        <v>80</v>
      </c>
      <c r="C7" s="11" t="s">
        <v>36</v>
      </c>
      <c r="D7" s="12">
        <v>1692.62</v>
      </c>
      <c r="E7" s="14">
        <v>2350.86</v>
      </c>
      <c r="F7" s="13">
        <v>28</v>
      </c>
      <c r="G7" s="13">
        <v>0</v>
      </c>
      <c r="H7" s="12">
        <v>-658.24</v>
      </c>
      <c r="M7" s="10">
        <v>8699777790119</v>
      </c>
      <c r="N7" s="37" t="s">
        <v>48</v>
      </c>
      <c r="O7" s="33" t="s">
        <v>72</v>
      </c>
    </row>
    <row r="8" spans="1:106" ht="30" customHeight="1">
      <c r="A8" s="10">
        <v>8699510572729</v>
      </c>
      <c r="B8" s="11" t="s">
        <v>9</v>
      </c>
      <c r="C8" s="11" t="s">
        <v>10</v>
      </c>
      <c r="D8" s="12">
        <v>75.599999999999994</v>
      </c>
      <c r="E8" s="12">
        <v>84</v>
      </c>
      <c r="F8" s="13">
        <v>10</v>
      </c>
      <c r="G8" s="13">
        <v>0</v>
      </c>
      <c r="H8" s="12">
        <f>-(E8-D8)</f>
        <v>-8.4000000000000057</v>
      </c>
      <c r="M8" s="10">
        <v>8699777950278</v>
      </c>
      <c r="N8" s="37" t="s">
        <v>49</v>
      </c>
      <c r="O8" s="33" t="s">
        <v>72</v>
      </c>
    </row>
    <row r="9" spans="1:106" ht="30" customHeight="1">
      <c r="A9" s="10">
        <v>8699510190404</v>
      </c>
      <c r="B9" s="11" t="s">
        <v>11</v>
      </c>
      <c r="C9" s="11" t="s">
        <v>10</v>
      </c>
      <c r="D9" s="12">
        <v>95.11</v>
      </c>
      <c r="E9" s="12">
        <v>105.68</v>
      </c>
      <c r="F9" s="13">
        <v>10</v>
      </c>
      <c r="G9" s="13">
        <v>0</v>
      </c>
      <c r="H9" s="12">
        <f>-(E9-D9)</f>
        <v>-10.570000000000007</v>
      </c>
      <c r="M9" s="10">
        <v>8699777950285</v>
      </c>
      <c r="N9" s="37" t="s">
        <v>50</v>
      </c>
      <c r="O9" s="33" t="s">
        <v>72</v>
      </c>
    </row>
    <row r="10" spans="1:106" ht="30" customHeight="1">
      <c r="A10" s="10">
        <v>8699510030175</v>
      </c>
      <c r="B10" s="11" t="s">
        <v>12</v>
      </c>
      <c r="C10" s="11" t="s">
        <v>10</v>
      </c>
      <c r="D10" s="12">
        <v>102.75</v>
      </c>
      <c r="E10" s="12">
        <v>142.71</v>
      </c>
      <c r="F10" s="13">
        <v>28</v>
      </c>
      <c r="G10" s="13">
        <v>0</v>
      </c>
      <c r="H10" s="12">
        <f>-(E10-D10)</f>
        <v>-39.960000000000008</v>
      </c>
      <c r="M10" s="10">
        <v>8699777950292</v>
      </c>
      <c r="N10" s="37" t="s">
        <v>51</v>
      </c>
      <c r="O10" s="33" t="s">
        <v>72</v>
      </c>
    </row>
    <row r="11" spans="1:106" ht="30" customHeight="1">
      <c r="A11" s="10">
        <v>8699510030168</v>
      </c>
      <c r="B11" s="11" t="s">
        <v>13</v>
      </c>
      <c r="C11" s="11" t="s">
        <v>10</v>
      </c>
      <c r="D11" s="12">
        <v>166.64</v>
      </c>
      <c r="E11" s="12">
        <v>231.45</v>
      </c>
      <c r="F11" s="13">
        <v>28</v>
      </c>
      <c r="G11" s="13">
        <v>0</v>
      </c>
      <c r="H11" s="12">
        <f t="shared" ref="H11:H26" si="0">-(E11-D11)</f>
        <v>-64.81</v>
      </c>
      <c r="M11" s="10">
        <v>8699786092792</v>
      </c>
      <c r="N11" s="37" t="s">
        <v>52</v>
      </c>
      <c r="O11" s="33" t="s">
        <v>73</v>
      </c>
    </row>
    <row r="12" spans="1:106" ht="30" customHeight="1">
      <c r="A12" s="10">
        <v>8697621270053</v>
      </c>
      <c r="B12" s="11" t="s">
        <v>15</v>
      </c>
      <c r="C12" s="11" t="s">
        <v>16</v>
      </c>
      <c r="D12" s="12">
        <v>1215.58</v>
      </c>
      <c r="E12" s="12">
        <v>1234.24</v>
      </c>
      <c r="F12" s="12" t="s">
        <v>81</v>
      </c>
      <c r="G12" s="12" t="s">
        <v>82</v>
      </c>
      <c r="H12" s="12">
        <f t="shared" si="0"/>
        <v>-18.660000000000082</v>
      </c>
      <c r="M12" s="10">
        <v>8699505792088</v>
      </c>
      <c r="N12" s="37" t="s">
        <v>53</v>
      </c>
      <c r="O12" s="35" t="s">
        <v>125</v>
      </c>
    </row>
    <row r="13" spans="1:106" ht="30" customHeight="1">
      <c r="A13" s="10">
        <v>8699617650153</v>
      </c>
      <c r="B13" s="11" t="s">
        <v>18</v>
      </c>
      <c r="C13" s="11" t="s">
        <v>83</v>
      </c>
      <c r="D13" s="12">
        <v>369.84</v>
      </c>
      <c r="E13" s="12">
        <v>513.66999999999996</v>
      </c>
      <c r="F13" s="13">
        <v>28</v>
      </c>
      <c r="G13" s="13">
        <v>0</v>
      </c>
      <c r="H13" s="12">
        <f t="shared" si="0"/>
        <v>-143.82999999999998</v>
      </c>
      <c r="M13" s="10">
        <v>8699505792095</v>
      </c>
      <c r="N13" s="37" t="s">
        <v>54</v>
      </c>
      <c r="O13" s="35" t="s">
        <v>125</v>
      </c>
    </row>
    <row r="14" spans="1:106" ht="30" customHeight="1">
      <c r="A14" s="10">
        <v>8699617650160</v>
      </c>
      <c r="B14" s="11" t="s">
        <v>17</v>
      </c>
      <c r="C14" s="11" t="s">
        <v>83</v>
      </c>
      <c r="D14" s="12">
        <v>430.13</v>
      </c>
      <c r="E14" s="12">
        <v>597.4</v>
      </c>
      <c r="F14" s="13">
        <v>28</v>
      </c>
      <c r="G14" s="13">
        <v>0</v>
      </c>
      <c r="H14" s="12">
        <f t="shared" si="0"/>
        <v>-167.26999999999998</v>
      </c>
      <c r="M14" s="10">
        <v>8699505761978</v>
      </c>
      <c r="N14" s="37" t="s">
        <v>55</v>
      </c>
      <c r="O14" s="35" t="s">
        <v>125</v>
      </c>
    </row>
    <row r="15" spans="1:106" ht="30" customHeight="1">
      <c r="A15" s="10">
        <v>8699586122859</v>
      </c>
      <c r="B15" s="11" t="s">
        <v>84</v>
      </c>
      <c r="C15" s="11" t="s">
        <v>85</v>
      </c>
      <c r="D15" s="12">
        <v>369.71</v>
      </c>
      <c r="E15" s="12">
        <v>465.04</v>
      </c>
      <c r="F15" s="12" t="s">
        <v>81</v>
      </c>
      <c r="G15" s="13">
        <v>0</v>
      </c>
      <c r="H15" s="12">
        <f t="shared" si="0"/>
        <v>-95.330000000000041</v>
      </c>
      <c r="M15" s="10">
        <v>8699777950308</v>
      </c>
      <c r="N15" s="37" t="s">
        <v>56</v>
      </c>
      <c r="O15" s="33" t="s">
        <v>72</v>
      </c>
    </row>
    <row r="16" spans="1:106" ht="30" customHeight="1">
      <c r="A16" s="10">
        <v>8699516094164</v>
      </c>
      <c r="B16" s="11" t="s">
        <v>86</v>
      </c>
      <c r="C16" s="11" t="s">
        <v>87</v>
      </c>
      <c r="D16" s="12">
        <v>41.69</v>
      </c>
      <c r="E16" s="12">
        <v>56.79</v>
      </c>
      <c r="F16" s="13">
        <v>42</v>
      </c>
      <c r="G16" s="13">
        <v>21</v>
      </c>
      <c r="H16" s="12">
        <f t="shared" si="0"/>
        <v>-15.100000000000001</v>
      </c>
      <c r="M16" s="10">
        <v>8699505762791</v>
      </c>
      <c r="N16" s="37" t="s">
        <v>57</v>
      </c>
      <c r="O16" s="35" t="s">
        <v>125</v>
      </c>
    </row>
    <row r="17" spans="1:15" ht="30" customHeight="1">
      <c r="A17" s="10">
        <v>8699516094171</v>
      </c>
      <c r="B17" s="11" t="s">
        <v>88</v>
      </c>
      <c r="C17" s="11" t="s">
        <v>87</v>
      </c>
      <c r="D17" s="12">
        <v>38.82</v>
      </c>
      <c r="E17" s="12">
        <v>56.79</v>
      </c>
      <c r="F17" s="13">
        <v>46</v>
      </c>
      <c r="G17" s="13">
        <v>21</v>
      </c>
      <c r="H17" s="12">
        <f t="shared" si="0"/>
        <v>-17.97</v>
      </c>
      <c r="M17" s="10">
        <v>8699786092860</v>
      </c>
      <c r="N17" s="37" t="s">
        <v>58</v>
      </c>
      <c r="O17" s="33" t="s">
        <v>73</v>
      </c>
    </row>
    <row r="18" spans="1:15" ht="30" customHeight="1">
      <c r="A18" s="10">
        <v>8699510190107</v>
      </c>
      <c r="B18" s="11" t="s">
        <v>89</v>
      </c>
      <c r="C18" s="11" t="s">
        <v>10</v>
      </c>
      <c r="D18" s="12">
        <v>195.19</v>
      </c>
      <c r="E18" s="12">
        <v>271.10000000000002</v>
      </c>
      <c r="F18" s="13">
        <v>28</v>
      </c>
      <c r="G18" s="13">
        <v>0</v>
      </c>
      <c r="H18" s="12">
        <f t="shared" si="0"/>
        <v>-75.910000000000025</v>
      </c>
      <c r="M18" s="10">
        <v>8699786092877</v>
      </c>
      <c r="N18" s="37" t="s">
        <v>59</v>
      </c>
      <c r="O18" s="33" t="s">
        <v>73</v>
      </c>
    </row>
    <row r="19" spans="1:15" ht="30" customHeight="1">
      <c r="A19" s="10">
        <v>8681697770029</v>
      </c>
      <c r="B19" s="11" t="s">
        <v>20</v>
      </c>
      <c r="C19" s="11" t="s">
        <v>14</v>
      </c>
      <c r="D19" s="12">
        <v>227.41</v>
      </c>
      <c r="E19" s="12">
        <v>315.85000000000002</v>
      </c>
      <c r="F19" s="13">
        <v>28</v>
      </c>
      <c r="G19" s="13">
        <v>0</v>
      </c>
      <c r="H19" s="12">
        <f t="shared" si="0"/>
        <v>-88.440000000000026</v>
      </c>
      <c r="M19" s="10">
        <v>8699074090752</v>
      </c>
      <c r="N19" s="37" t="s">
        <v>60</v>
      </c>
      <c r="O19" s="33" t="s">
        <v>74</v>
      </c>
    </row>
    <row r="20" spans="1:15" ht="30" customHeight="1">
      <c r="A20" s="10">
        <v>8699769950071</v>
      </c>
      <c r="B20" s="11" t="s">
        <v>90</v>
      </c>
      <c r="C20" s="11" t="s">
        <v>91</v>
      </c>
      <c r="D20" s="12">
        <v>391.88</v>
      </c>
      <c r="E20" s="12">
        <v>580.57000000000005</v>
      </c>
      <c r="F20" s="12" t="s">
        <v>92</v>
      </c>
      <c r="G20" s="13">
        <v>0</v>
      </c>
      <c r="H20" s="12">
        <f t="shared" si="0"/>
        <v>-188.69000000000005</v>
      </c>
      <c r="M20" s="10">
        <v>8680656080476</v>
      </c>
      <c r="N20" s="37" t="s">
        <v>61</v>
      </c>
      <c r="O20" s="33" t="s">
        <v>124</v>
      </c>
    </row>
    <row r="21" spans="1:15" ht="30" customHeight="1">
      <c r="A21" s="10">
        <v>8699514750185</v>
      </c>
      <c r="B21" s="11" t="s">
        <v>93</v>
      </c>
      <c r="C21" s="11" t="s">
        <v>19</v>
      </c>
      <c r="D21" s="12">
        <v>1706.82</v>
      </c>
      <c r="E21" s="12">
        <v>1828.74</v>
      </c>
      <c r="F21" s="13">
        <v>58</v>
      </c>
      <c r="G21" s="13">
        <v>55</v>
      </c>
      <c r="H21" s="12">
        <f t="shared" si="0"/>
        <v>-121.92000000000007</v>
      </c>
      <c r="M21" s="10">
        <v>8699074790508</v>
      </c>
      <c r="N21" s="37" t="s">
        <v>62</v>
      </c>
      <c r="O21" s="33" t="s">
        <v>74</v>
      </c>
    </row>
    <row r="22" spans="1:15" ht="30">
      <c r="A22" s="10">
        <v>8699738020019</v>
      </c>
      <c r="B22" s="11" t="s">
        <v>21</v>
      </c>
      <c r="C22" s="11" t="s">
        <v>22</v>
      </c>
      <c r="D22" s="12">
        <v>96.13</v>
      </c>
      <c r="E22" s="12">
        <v>106.81</v>
      </c>
      <c r="F22" s="13">
        <v>10</v>
      </c>
      <c r="G22" s="13">
        <v>0</v>
      </c>
      <c r="H22" s="12">
        <f t="shared" si="0"/>
        <v>-10.680000000000007</v>
      </c>
      <c r="M22" s="10">
        <v>8699043890017</v>
      </c>
      <c r="N22" s="37" t="s">
        <v>63</v>
      </c>
      <c r="O22" s="33" t="s">
        <v>72</v>
      </c>
    </row>
    <row r="23" spans="1:15" ht="15">
      <c r="A23" s="10">
        <v>8699510030106</v>
      </c>
      <c r="B23" s="11" t="s">
        <v>23</v>
      </c>
      <c r="C23" s="11" t="s">
        <v>10</v>
      </c>
      <c r="D23" s="12">
        <v>85.33</v>
      </c>
      <c r="E23" s="12">
        <v>94.81</v>
      </c>
      <c r="F23" s="13">
        <v>10</v>
      </c>
      <c r="G23" s="13">
        <v>0</v>
      </c>
      <c r="H23" s="12">
        <f t="shared" si="0"/>
        <v>-9.480000000000004</v>
      </c>
      <c r="M23" s="10">
        <v>8680885515114</v>
      </c>
      <c r="N23" s="37" t="s">
        <v>64</v>
      </c>
      <c r="O23" s="33"/>
    </row>
    <row r="24" spans="1:15" ht="45">
      <c r="A24" s="10">
        <v>8699510030113</v>
      </c>
      <c r="B24" s="11" t="s">
        <v>24</v>
      </c>
      <c r="C24" s="11" t="s">
        <v>10</v>
      </c>
      <c r="D24" s="15">
        <v>134.13999999999999</v>
      </c>
      <c r="E24" s="12">
        <v>186.3</v>
      </c>
      <c r="F24" s="13">
        <v>28</v>
      </c>
      <c r="G24" s="13">
        <v>0</v>
      </c>
      <c r="H24" s="12">
        <f t="shared" si="0"/>
        <v>-52.160000000000025</v>
      </c>
      <c r="M24" s="20">
        <v>8681308957795</v>
      </c>
      <c r="N24" s="38" t="s">
        <v>65</v>
      </c>
      <c r="O24" s="33" t="s">
        <v>74</v>
      </c>
    </row>
    <row r="25" spans="1:15" ht="45">
      <c r="A25" s="10">
        <v>8699578092214</v>
      </c>
      <c r="B25" s="11" t="s">
        <v>25</v>
      </c>
      <c r="C25" s="11" t="s">
        <v>26</v>
      </c>
      <c r="D25" s="12">
        <v>59.9</v>
      </c>
      <c r="E25" s="12">
        <v>66.56</v>
      </c>
      <c r="F25" s="13">
        <v>10</v>
      </c>
      <c r="G25" s="13">
        <v>0</v>
      </c>
      <c r="H25" s="12">
        <f t="shared" si="0"/>
        <v>-6.6600000000000037</v>
      </c>
      <c r="M25" s="20">
        <v>8681308957801</v>
      </c>
      <c r="N25" s="38" t="s">
        <v>66</v>
      </c>
      <c r="O25" s="33" t="s">
        <v>74</v>
      </c>
    </row>
    <row r="26" spans="1:15" ht="15">
      <c r="A26" s="10">
        <v>8699650791318</v>
      </c>
      <c r="B26" s="11" t="s">
        <v>27</v>
      </c>
      <c r="C26" s="11" t="s">
        <v>94</v>
      </c>
      <c r="D26" s="12">
        <v>1182.54</v>
      </c>
      <c r="E26" s="12">
        <v>1487.47</v>
      </c>
      <c r="F26" s="12" t="s">
        <v>81</v>
      </c>
      <c r="G26" s="13">
        <v>0</v>
      </c>
      <c r="H26" s="12">
        <f t="shared" si="0"/>
        <v>-304.93000000000006</v>
      </c>
      <c r="M26" s="29">
        <v>8699504151015</v>
      </c>
      <c r="N26" s="38" t="s">
        <v>67</v>
      </c>
      <c r="O26" s="33" t="s">
        <v>74</v>
      </c>
    </row>
    <row r="27" spans="1:15" ht="15">
      <c r="A27" s="10">
        <v>8697621750197</v>
      </c>
      <c r="B27" s="11" t="s">
        <v>28</v>
      </c>
      <c r="C27" s="11" t="s">
        <v>16</v>
      </c>
      <c r="D27" s="12">
        <v>391.13</v>
      </c>
      <c r="E27" s="12">
        <v>658.29</v>
      </c>
      <c r="F27" s="13">
        <v>41</v>
      </c>
      <c r="G27" s="12" t="s">
        <v>95</v>
      </c>
      <c r="H27" s="12">
        <f>-(E27-D27)</f>
        <v>-267.15999999999997</v>
      </c>
      <c r="M27" s="29">
        <v>8699504151022</v>
      </c>
      <c r="N27" s="38" t="s">
        <v>68</v>
      </c>
      <c r="O27" s="33" t="s">
        <v>74</v>
      </c>
    </row>
    <row r="28" spans="1:15" ht="30">
      <c r="A28" s="10">
        <v>8681331510011</v>
      </c>
      <c r="B28" s="11" t="s">
        <v>96</v>
      </c>
      <c r="C28" s="11" t="s">
        <v>97</v>
      </c>
      <c r="D28" s="12">
        <v>81.8</v>
      </c>
      <c r="E28" s="12">
        <v>113.61</v>
      </c>
      <c r="F28" s="13">
        <v>28</v>
      </c>
      <c r="G28" s="13">
        <v>0</v>
      </c>
      <c r="H28" s="12">
        <f>-(E28-D28)</f>
        <v>-31.810000000000002</v>
      </c>
      <c r="M28" s="20">
        <v>8699486880016</v>
      </c>
      <c r="N28" s="39" t="s">
        <v>69</v>
      </c>
      <c r="O28" s="33" t="s">
        <v>73</v>
      </c>
    </row>
    <row r="29" spans="1:15" ht="15">
      <c r="A29" s="10">
        <v>8697621750029</v>
      </c>
      <c r="B29" s="11" t="s">
        <v>29</v>
      </c>
      <c r="C29" s="11" t="s">
        <v>16</v>
      </c>
      <c r="D29" s="12">
        <v>698.89</v>
      </c>
      <c r="E29" s="12">
        <v>771.7</v>
      </c>
      <c r="F29" s="13">
        <v>28</v>
      </c>
      <c r="G29" s="12" t="s">
        <v>98</v>
      </c>
      <c r="H29" s="12">
        <f t="shared" ref="H29:H37" si="1">-(E29-D29)</f>
        <v>-72.810000000000059</v>
      </c>
      <c r="M29" s="20">
        <v>8699786880023</v>
      </c>
      <c r="N29" s="39" t="s">
        <v>70</v>
      </c>
      <c r="O29" s="33" t="s">
        <v>73</v>
      </c>
    </row>
    <row r="30" spans="1:15" ht="15">
      <c r="A30" s="10">
        <v>8697621790018</v>
      </c>
      <c r="B30" s="11" t="s">
        <v>30</v>
      </c>
      <c r="C30" s="11" t="s">
        <v>16</v>
      </c>
      <c r="D30" s="12">
        <v>1069.81</v>
      </c>
      <c r="E30" s="12">
        <v>1223.94</v>
      </c>
      <c r="F30" s="13">
        <v>41</v>
      </c>
      <c r="G30" s="12" t="s">
        <v>99</v>
      </c>
      <c r="H30" s="12">
        <f t="shared" si="1"/>
        <v>-154.13000000000011</v>
      </c>
      <c r="M30" s="20">
        <v>8699786950030</v>
      </c>
      <c r="N30" s="39" t="s">
        <v>71</v>
      </c>
      <c r="O30" s="33" t="s">
        <v>73</v>
      </c>
    </row>
    <row r="31" spans="1:15" ht="15">
      <c r="A31" s="10">
        <v>8699516017156</v>
      </c>
      <c r="B31" s="11" t="s">
        <v>100</v>
      </c>
      <c r="C31" s="11" t="s">
        <v>87</v>
      </c>
      <c r="D31" s="12">
        <v>277.83999999999997</v>
      </c>
      <c r="E31" s="12">
        <v>385.89</v>
      </c>
      <c r="F31" s="13">
        <v>28</v>
      </c>
      <c r="G31" s="13">
        <v>0</v>
      </c>
      <c r="H31" s="12">
        <f t="shared" si="1"/>
        <v>-108.05000000000001</v>
      </c>
      <c r="M31" s="34">
        <v>8699522154210</v>
      </c>
      <c r="N31" s="32" t="s">
        <v>126</v>
      </c>
      <c r="O31" s="33"/>
    </row>
    <row r="32" spans="1:15" ht="15">
      <c r="A32" s="10">
        <v>8699844750114</v>
      </c>
      <c r="B32" s="11" t="s">
        <v>101</v>
      </c>
      <c r="C32" s="11" t="s">
        <v>102</v>
      </c>
      <c r="D32" s="12">
        <v>170.74</v>
      </c>
      <c r="E32" s="12">
        <v>237.14</v>
      </c>
      <c r="F32" s="13">
        <v>28</v>
      </c>
      <c r="G32" s="13">
        <v>0</v>
      </c>
      <c r="H32" s="12">
        <f>-(E32-D32)</f>
        <v>-66.399999999999977</v>
      </c>
      <c r="M32" s="20">
        <v>8699504092127</v>
      </c>
      <c r="N32" s="33" t="s">
        <v>127</v>
      </c>
      <c r="O32" s="33" t="s">
        <v>74</v>
      </c>
    </row>
    <row r="33" spans="1:16" ht="30">
      <c r="A33" s="10">
        <v>8699738520014</v>
      </c>
      <c r="B33" s="11" t="s">
        <v>31</v>
      </c>
      <c r="C33" s="11" t="s">
        <v>22</v>
      </c>
      <c r="D33" s="12">
        <v>274.08999999999997</v>
      </c>
      <c r="E33" s="12">
        <v>380.68</v>
      </c>
      <c r="F33" s="13">
        <v>28</v>
      </c>
      <c r="G33" s="13">
        <v>0</v>
      </c>
      <c r="H33" s="12">
        <f t="shared" si="1"/>
        <v>-106.59000000000003</v>
      </c>
      <c r="M33" s="20">
        <v>8699786092907</v>
      </c>
      <c r="N33" s="33" t="s">
        <v>128</v>
      </c>
      <c r="O33" s="33"/>
    </row>
    <row r="34" spans="1:16" ht="15">
      <c r="A34" s="10">
        <v>8697621010253</v>
      </c>
      <c r="B34" s="11" t="s">
        <v>103</v>
      </c>
      <c r="C34" s="11" t="s">
        <v>16</v>
      </c>
      <c r="D34" s="12">
        <v>40.54</v>
      </c>
      <c r="E34" s="12">
        <v>45.05</v>
      </c>
      <c r="F34" s="13">
        <v>10</v>
      </c>
      <c r="G34" s="13">
        <v>0</v>
      </c>
      <c r="H34" s="12">
        <f t="shared" si="1"/>
        <v>-4.509999999999998</v>
      </c>
      <c r="M34" s="20">
        <v>8699786092921</v>
      </c>
      <c r="N34" s="33" t="s">
        <v>129</v>
      </c>
      <c r="O34" s="33"/>
    </row>
    <row r="35" spans="1:16" ht="15">
      <c r="A35" s="10">
        <v>8697621010260</v>
      </c>
      <c r="B35" s="11" t="s">
        <v>104</v>
      </c>
      <c r="C35" s="11" t="s">
        <v>16</v>
      </c>
      <c r="D35" s="12">
        <v>202.77</v>
      </c>
      <c r="E35" s="15">
        <v>231.98</v>
      </c>
      <c r="F35" s="13">
        <v>41</v>
      </c>
      <c r="G35" s="12" t="s">
        <v>99</v>
      </c>
      <c r="H35" s="12">
        <f t="shared" si="1"/>
        <v>-29.20999999999998</v>
      </c>
      <c r="M35" s="33"/>
      <c r="N35" s="33" t="s">
        <v>130</v>
      </c>
      <c r="O35" s="33"/>
    </row>
    <row r="36" spans="1:16" ht="15">
      <c r="A36" s="10">
        <v>8697621750166</v>
      </c>
      <c r="B36" s="11" t="s">
        <v>32</v>
      </c>
      <c r="C36" s="11" t="s">
        <v>16</v>
      </c>
      <c r="D36" s="12">
        <v>397.58</v>
      </c>
      <c r="E36" s="12">
        <v>552.19000000000005</v>
      </c>
      <c r="F36" s="13">
        <v>28</v>
      </c>
      <c r="G36" s="13">
        <v>0</v>
      </c>
      <c r="H36" s="12">
        <f t="shared" si="1"/>
        <v>-154.61000000000007</v>
      </c>
      <c r="M36" s="33"/>
      <c r="N36" s="33" t="s">
        <v>131</v>
      </c>
      <c r="O36" s="35" t="s">
        <v>125</v>
      </c>
    </row>
    <row r="37" spans="1:16" ht="15">
      <c r="A37" s="16">
        <v>8699586692949</v>
      </c>
      <c r="B37" s="11" t="s">
        <v>105</v>
      </c>
      <c r="C37" s="11" t="s">
        <v>106</v>
      </c>
      <c r="D37" s="12">
        <v>366.83</v>
      </c>
      <c r="E37" s="12">
        <v>458.55</v>
      </c>
      <c r="F37" s="17">
        <v>28</v>
      </c>
      <c r="G37" s="17">
        <v>10</v>
      </c>
      <c r="H37" s="12">
        <f t="shared" si="1"/>
        <v>-91.720000000000027</v>
      </c>
      <c r="M37" s="36"/>
      <c r="N37" s="36" t="s">
        <v>132</v>
      </c>
      <c r="O37" s="33"/>
    </row>
    <row r="38" spans="1:16" ht="15">
      <c r="A38" s="16">
        <v>8699586692956</v>
      </c>
      <c r="B38" s="11" t="s">
        <v>33</v>
      </c>
      <c r="C38" s="11" t="s">
        <v>106</v>
      </c>
      <c r="D38" s="12">
        <v>391.23</v>
      </c>
      <c r="E38" s="12">
        <v>489.04</v>
      </c>
      <c r="F38" s="17">
        <v>28</v>
      </c>
      <c r="G38" s="17">
        <v>10</v>
      </c>
      <c r="H38" s="12">
        <f>-(E38-D38)</f>
        <v>-97.81</v>
      </c>
      <c r="M38" s="36"/>
      <c r="N38" s="36" t="s">
        <v>133</v>
      </c>
      <c r="O38" s="33" t="s">
        <v>72</v>
      </c>
      <c r="P38" s="6"/>
    </row>
    <row r="39" spans="1:16" ht="15">
      <c r="A39" s="10">
        <v>8699586692963</v>
      </c>
      <c r="B39" s="11" t="s">
        <v>107</v>
      </c>
      <c r="C39" s="11" t="s">
        <v>106</v>
      </c>
      <c r="D39" s="12">
        <v>433.85</v>
      </c>
      <c r="E39" s="12">
        <v>542.32000000000005</v>
      </c>
      <c r="F39" s="13">
        <v>28</v>
      </c>
      <c r="G39" s="13">
        <v>10</v>
      </c>
      <c r="H39" s="12">
        <f>-(E39-D39)</f>
        <v>-108.47000000000003</v>
      </c>
      <c r="M39" s="20">
        <v>8699786950047</v>
      </c>
      <c r="N39" s="33" t="s">
        <v>134</v>
      </c>
      <c r="O39" s="33" t="s">
        <v>73</v>
      </c>
      <c r="P39" s="6"/>
    </row>
    <row r="40" spans="1:16" ht="15">
      <c r="A40" s="10">
        <v>8699586692970</v>
      </c>
      <c r="B40" s="11" t="s">
        <v>108</v>
      </c>
      <c r="C40" s="11" t="s">
        <v>106</v>
      </c>
      <c r="D40" s="12">
        <v>368.22</v>
      </c>
      <c r="E40" s="12">
        <v>511.42</v>
      </c>
      <c r="F40" s="13">
        <v>28</v>
      </c>
      <c r="G40" s="13">
        <v>0</v>
      </c>
      <c r="H40" s="12">
        <f>-(E40-D40)</f>
        <v>-143.19999999999999</v>
      </c>
      <c r="M40" s="20">
        <v>8699593760044</v>
      </c>
      <c r="N40" s="33" t="s">
        <v>135</v>
      </c>
      <c r="O40" s="33"/>
      <c r="P40" s="6"/>
    </row>
    <row r="41" spans="1:16" ht="15">
      <c r="A41" s="10">
        <v>8699586692987</v>
      </c>
      <c r="B41" s="11" t="s">
        <v>109</v>
      </c>
      <c r="C41" s="11" t="s">
        <v>106</v>
      </c>
      <c r="D41" s="12">
        <v>408.59</v>
      </c>
      <c r="E41" s="12">
        <v>567.49</v>
      </c>
      <c r="F41" s="13">
        <v>28</v>
      </c>
      <c r="G41" s="13">
        <v>0</v>
      </c>
      <c r="H41" s="12">
        <f t="shared" ref="H41:H44" si="2">-(E41-D41)</f>
        <v>-158.90000000000003</v>
      </c>
    </row>
    <row r="42" spans="1:16" ht="15">
      <c r="A42" s="10">
        <v>8699566153625</v>
      </c>
      <c r="B42" s="11" t="s">
        <v>110</v>
      </c>
      <c r="C42" s="11" t="s">
        <v>87</v>
      </c>
      <c r="D42" s="12">
        <v>64.69</v>
      </c>
      <c r="E42" s="12">
        <v>71.88</v>
      </c>
      <c r="F42" s="13">
        <v>10</v>
      </c>
      <c r="G42" s="13">
        <v>0</v>
      </c>
      <c r="H42" s="12">
        <f t="shared" si="2"/>
        <v>-7.1899999999999977</v>
      </c>
    </row>
    <row r="43" spans="1:16" ht="15">
      <c r="A43" s="18">
        <v>8699516090951</v>
      </c>
      <c r="B43" s="19" t="s">
        <v>111</v>
      </c>
      <c r="C43" s="11" t="s">
        <v>87</v>
      </c>
      <c r="D43" s="12">
        <v>90.36</v>
      </c>
      <c r="E43" s="12">
        <v>100.4</v>
      </c>
      <c r="F43" s="13">
        <v>10</v>
      </c>
      <c r="G43" s="12">
        <v>0</v>
      </c>
      <c r="H43" s="12">
        <f t="shared" si="2"/>
        <v>-10.040000000000006</v>
      </c>
    </row>
    <row r="44" spans="1:16" ht="15">
      <c r="A44" s="20">
        <v>8699516285968</v>
      </c>
      <c r="B44" s="21" t="s">
        <v>35</v>
      </c>
      <c r="C44" s="22" t="s">
        <v>87</v>
      </c>
      <c r="D44" s="12">
        <v>84.1</v>
      </c>
      <c r="E44" s="12">
        <v>93.44</v>
      </c>
      <c r="F44" s="13">
        <v>10</v>
      </c>
      <c r="G44" s="12">
        <v>0</v>
      </c>
      <c r="H44" s="12">
        <f t="shared" si="2"/>
        <v>-9.3400000000000034</v>
      </c>
    </row>
    <row r="45" spans="1:16" ht="15">
      <c r="A45" s="20">
        <v>8699516285951</v>
      </c>
      <c r="B45" s="23" t="s">
        <v>34</v>
      </c>
      <c r="C45" s="22" t="s">
        <v>87</v>
      </c>
      <c r="D45" s="12">
        <v>101.05</v>
      </c>
      <c r="E45" s="12">
        <v>140.35</v>
      </c>
      <c r="F45" s="15">
        <v>28</v>
      </c>
      <c r="G45" s="12">
        <v>0</v>
      </c>
      <c r="H45" s="12">
        <f>-(E45-D45)</f>
        <v>-39.299999999999997</v>
      </c>
    </row>
    <row r="46" spans="1:16" ht="15">
      <c r="A46" s="20">
        <v>8698747380015</v>
      </c>
      <c r="B46" s="23" t="s">
        <v>112</v>
      </c>
      <c r="C46" s="24" t="s">
        <v>113</v>
      </c>
      <c r="D46" s="12">
        <v>36.5</v>
      </c>
      <c r="E46" s="12">
        <v>40.56</v>
      </c>
      <c r="F46" s="15">
        <v>10</v>
      </c>
      <c r="G46" s="12">
        <v>0</v>
      </c>
      <c r="H46" s="12">
        <f>-(E46-D46)</f>
        <v>-4.0600000000000023</v>
      </c>
    </row>
    <row r="47" spans="1:16" ht="15">
      <c r="A47" s="25">
        <v>8699543130019</v>
      </c>
      <c r="B47" s="26" t="s">
        <v>114</v>
      </c>
      <c r="C47" s="11" t="s">
        <v>36</v>
      </c>
      <c r="D47" s="12">
        <v>137.05000000000001</v>
      </c>
      <c r="E47" s="12">
        <v>190.35</v>
      </c>
      <c r="F47" s="13">
        <v>28</v>
      </c>
      <c r="G47" s="13">
        <v>0</v>
      </c>
      <c r="H47" s="12">
        <f>-(E47-D47)</f>
        <v>-53.299999999999983</v>
      </c>
    </row>
    <row r="48" spans="1:16" ht="15">
      <c r="A48" s="10">
        <v>8699543920016</v>
      </c>
      <c r="B48" s="11" t="s">
        <v>115</v>
      </c>
      <c r="C48" s="11" t="s">
        <v>36</v>
      </c>
      <c r="D48" s="12">
        <v>431.23</v>
      </c>
      <c r="E48" s="12">
        <v>598.92999999999995</v>
      </c>
      <c r="F48" s="13">
        <v>28</v>
      </c>
      <c r="G48" s="13">
        <v>0</v>
      </c>
      <c r="H48" s="12">
        <f t="shared" ref="H48:H57" si="3">-(E48-D48)</f>
        <v>-167.69999999999993</v>
      </c>
    </row>
    <row r="49" spans="1:8" ht="15">
      <c r="A49" s="10">
        <v>8699543040073</v>
      </c>
      <c r="B49" s="11" t="s">
        <v>116</v>
      </c>
      <c r="C49" s="11" t="s">
        <v>36</v>
      </c>
      <c r="D49" s="12">
        <v>422.76</v>
      </c>
      <c r="E49" s="12">
        <v>587.16</v>
      </c>
      <c r="F49" s="13">
        <v>28</v>
      </c>
      <c r="G49" s="13">
        <v>0</v>
      </c>
      <c r="H49" s="12">
        <f t="shared" si="3"/>
        <v>-164.39999999999998</v>
      </c>
    </row>
    <row r="50" spans="1:8" ht="15">
      <c r="A50" s="10">
        <v>8699543890036</v>
      </c>
      <c r="B50" s="11" t="s">
        <v>117</v>
      </c>
      <c r="C50" s="11" t="s">
        <v>36</v>
      </c>
      <c r="D50" s="12">
        <v>429.7</v>
      </c>
      <c r="E50" s="12">
        <v>596.79999999999995</v>
      </c>
      <c r="F50" s="13">
        <v>28</v>
      </c>
      <c r="G50" s="13">
        <v>0</v>
      </c>
      <c r="H50" s="12">
        <f t="shared" si="3"/>
        <v>-167.09999999999997</v>
      </c>
    </row>
    <row r="51" spans="1:8" ht="15">
      <c r="A51" s="10">
        <v>8699543240039</v>
      </c>
      <c r="B51" s="11" t="s">
        <v>118</v>
      </c>
      <c r="C51" s="11" t="s">
        <v>36</v>
      </c>
      <c r="D51" s="12">
        <v>724.23</v>
      </c>
      <c r="E51" s="12">
        <v>1034.6099999999999</v>
      </c>
      <c r="F51" s="13">
        <v>30</v>
      </c>
      <c r="G51" s="13">
        <v>0</v>
      </c>
      <c r="H51" s="12">
        <f t="shared" si="3"/>
        <v>-310.37999999999988</v>
      </c>
    </row>
    <row r="52" spans="1:8" ht="15">
      <c r="A52" s="10">
        <v>8699736750093</v>
      </c>
      <c r="B52" s="11" t="s">
        <v>37</v>
      </c>
      <c r="C52" s="11" t="s">
        <v>38</v>
      </c>
      <c r="D52" s="12">
        <v>132.66999999999999</v>
      </c>
      <c r="E52" s="12">
        <v>224.86</v>
      </c>
      <c r="F52" s="13">
        <v>41</v>
      </c>
      <c r="G52" s="13">
        <v>0</v>
      </c>
      <c r="H52" s="12">
        <f t="shared" si="3"/>
        <v>-92.190000000000026</v>
      </c>
    </row>
    <row r="53" spans="1:8" ht="30">
      <c r="A53" s="10">
        <v>8683911152109</v>
      </c>
      <c r="B53" s="11" t="s">
        <v>39</v>
      </c>
      <c r="C53" s="11" t="s">
        <v>119</v>
      </c>
      <c r="D53" s="12">
        <v>130.81</v>
      </c>
      <c r="E53" s="12">
        <v>181.68</v>
      </c>
      <c r="F53" s="13">
        <v>28</v>
      </c>
      <c r="G53" s="13">
        <v>0</v>
      </c>
      <c r="H53" s="12">
        <f t="shared" si="3"/>
        <v>-50.870000000000005</v>
      </c>
    </row>
    <row r="54" spans="1:8" ht="30">
      <c r="A54" s="10">
        <v>8683911152116</v>
      </c>
      <c r="B54" s="11" t="s">
        <v>40</v>
      </c>
      <c r="C54" s="11" t="s">
        <v>119</v>
      </c>
      <c r="D54" s="12">
        <v>170.74</v>
      </c>
      <c r="E54" s="12">
        <v>237.14</v>
      </c>
      <c r="F54" s="13">
        <v>28</v>
      </c>
      <c r="G54" s="13">
        <v>0</v>
      </c>
      <c r="H54" s="12">
        <f t="shared" si="3"/>
        <v>-66.399999999999977</v>
      </c>
    </row>
    <row r="55" spans="1:8" ht="15">
      <c r="A55" s="10">
        <v>8699543700052</v>
      </c>
      <c r="B55" s="11" t="s">
        <v>120</v>
      </c>
      <c r="C55" s="11" t="s">
        <v>36</v>
      </c>
      <c r="D55" s="12">
        <v>341.06</v>
      </c>
      <c r="E55" s="12">
        <v>473.69</v>
      </c>
      <c r="F55" s="13">
        <v>28</v>
      </c>
      <c r="G55" s="13">
        <v>0</v>
      </c>
      <c r="H55" s="12">
        <f t="shared" si="3"/>
        <v>-132.63</v>
      </c>
    </row>
    <row r="56" spans="1:8" ht="15">
      <c r="A56" s="10">
        <v>8699516012564</v>
      </c>
      <c r="B56" s="11" t="s">
        <v>121</v>
      </c>
      <c r="C56" s="11" t="s">
        <v>87</v>
      </c>
      <c r="D56" s="12">
        <v>74.39</v>
      </c>
      <c r="E56" s="12">
        <v>82.65</v>
      </c>
      <c r="F56" s="13">
        <v>10</v>
      </c>
      <c r="G56" s="13">
        <v>0</v>
      </c>
      <c r="H56" s="12">
        <f t="shared" si="3"/>
        <v>-8.2600000000000051</v>
      </c>
    </row>
    <row r="57" spans="1:8" ht="15">
      <c r="A57" s="18">
        <v>8680177220092</v>
      </c>
      <c r="B57" s="19" t="s">
        <v>122</v>
      </c>
      <c r="C57" s="19" t="s">
        <v>41</v>
      </c>
      <c r="D57" s="27">
        <v>163.1</v>
      </c>
      <c r="E57" s="27">
        <v>302.04000000000002</v>
      </c>
      <c r="F57" s="28">
        <v>46</v>
      </c>
      <c r="G57" s="28">
        <v>0</v>
      </c>
      <c r="H57" s="12">
        <f t="shared" si="3"/>
        <v>-138.94000000000003</v>
      </c>
    </row>
    <row r="58" spans="1:8" ht="15">
      <c r="A58" s="29">
        <v>8681428030552</v>
      </c>
      <c r="B58" s="21" t="s">
        <v>123</v>
      </c>
      <c r="C58" s="21" t="s">
        <v>87</v>
      </c>
      <c r="D58" s="30">
        <v>94.87</v>
      </c>
      <c r="E58" s="30">
        <v>105.41</v>
      </c>
      <c r="F58" s="31">
        <v>10</v>
      </c>
      <c r="G58" s="31">
        <v>0</v>
      </c>
      <c r="H58" s="12">
        <f>-(E58-D58)</f>
        <v>-10.539999999999992</v>
      </c>
    </row>
    <row r="59" spans="1:8" ht="15" customHeight="1">
      <c r="A59" s="46"/>
      <c r="B59" s="47"/>
      <c r="C59" s="47"/>
      <c r="D59" s="47"/>
      <c r="E59" s="47"/>
      <c r="F59" s="47"/>
      <c r="G59" s="47"/>
      <c r="H59" s="47"/>
    </row>
    <row r="60" spans="1:8" ht="15" customHeight="1">
      <c r="A60" s="47"/>
      <c r="B60" s="47"/>
      <c r="C60" s="47"/>
      <c r="D60" s="47"/>
      <c r="E60" s="47"/>
      <c r="F60" s="47"/>
      <c r="G60" s="47"/>
      <c r="H60" s="47"/>
    </row>
    <row r="61" spans="1:8" ht="15" customHeight="1">
      <c r="A61" s="47"/>
      <c r="B61" s="47"/>
      <c r="C61" s="47"/>
      <c r="D61" s="47"/>
      <c r="E61" s="47"/>
      <c r="F61" s="47"/>
      <c r="G61" s="47"/>
      <c r="H61" s="47"/>
    </row>
    <row r="62" spans="1:8" ht="15" customHeight="1">
      <c r="A62" s="47"/>
      <c r="B62" s="47"/>
      <c r="C62" s="47"/>
      <c r="D62" s="47"/>
      <c r="E62" s="47"/>
      <c r="F62" s="47"/>
      <c r="G62" s="47"/>
      <c r="H62" s="47"/>
    </row>
    <row r="63" spans="1:8" ht="15">
      <c r="A63" s="2"/>
      <c r="B63" s="2"/>
      <c r="C63" s="2"/>
      <c r="D63" s="2"/>
      <c r="E63" s="2"/>
      <c r="F63" s="2"/>
      <c r="G63" s="2"/>
      <c r="H63" s="2"/>
    </row>
    <row r="64" spans="1:8" ht="15" customHeight="1">
      <c r="A64" s="41"/>
      <c r="B64" s="41"/>
      <c r="C64" s="2"/>
      <c r="D64" s="2"/>
      <c r="E64" s="2"/>
      <c r="F64" s="2"/>
      <c r="G64" s="2"/>
      <c r="H64" s="2"/>
    </row>
    <row r="65" spans="1:8" ht="15">
      <c r="A65" s="41"/>
      <c r="B65" s="41"/>
      <c r="C65" s="2"/>
      <c r="D65" s="2"/>
      <c r="E65" s="2"/>
      <c r="F65" s="2"/>
      <c r="G65" s="2"/>
      <c r="H65" s="2"/>
    </row>
    <row r="66" spans="1:8" ht="15">
      <c r="A66" s="41"/>
      <c r="B66" s="41"/>
      <c r="C66" s="2"/>
      <c r="D66" s="2"/>
      <c r="E66" s="2"/>
      <c r="F66" s="2"/>
      <c r="G66" s="2"/>
      <c r="H66" s="2"/>
    </row>
    <row r="72" spans="1:8" ht="12.75" customHeight="1"/>
    <row r="73" spans="1:8" ht="12.75" customHeight="1"/>
  </sheetData>
  <mergeCells count="3">
    <mergeCell ref="A64:B66"/>
    <mergeCell ref="M2:N2"/>
    <mergeCell ref="A59:H62"/>
  </mergeCells>
  <hyperlinks>
    <hyperlink ref="O3" r:id="rId1" display="mailto:trtedarik@deloitte.com"/>
    <hyperlink ref="O12" r:id="rId2" display="mailto:trtedarik@deloitte.com"/>
    <hyperlink ref="O13" r:id="rId3" display="mailto:trtedarik@deloitte.com"/>
    <hyperlink ref="O14" r:id="rId4" display="mailto:trtedarik@deloitte.com"/>
    <hyperlink ref="O16" r:id="rId5" display="mailto:trtedarik@deloitte.com"/>
    <hyperlink ref="O36" r:id="rId6" display="mailto:trtedarik@deloitte.com"/>
  </hyperlinks>
  <pageMargins left="0.7" right="0.7" top="0.75" bottom="0.75" header="0.3" footer="0.3"/>
  <pageSetup paperSize="9" orientation="portrait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2d591e2f068274815a7e4191648329b354cf6499b114ebd2b6e9db978d4ac41b.xlsx</dc:title>
  <dc:creator>Work3</dc:creator>
  <cp:lastModifiedBy>pc</cp:lastModifiedBy>
  <cp:lastPrinted>2023-09-26T10:47:20Z</cp:lastPrinted>
  <dcterms:created xsi:type="dcterms:W3CDTF">2023-07-28T08:27:42Z</dcterms:created>
  <dcterms:modified xsi:type="dcterms:W3CDTF">2023-12-26T12:58:36Z</dcterms:modified>
</cp:coreProperties>
</file>